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480" windowHeight="8640"/>
  </bookViews>
  <sheets>
    <sheet name="Итог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Z56" i="1" l="1"/>
  <c r="Z66" i="1"/>
  <c r="Z54" i="1"/>
  <c r="Z30" i="1"/>
  <c r="Z10" i="1"/>
  <c r="Z7" i="1"/>
  <c r="Z59" i="1"/>
  <c r="Z18" i="1"/>
  <c r="Z25" i="1"/>
  <c r="Z12" i="1"/>
  <c r="Z40" i="1"/>
  <c r="Z31" i="1"/>
  <c r="Z8" i="1"/>
  <c r="Z15" i="1"/>
  <c r="Z42" i="1"/>
  <c r="Z55" i="1"/>
  <c r="Z34" i="1"/>
  <c r="Z6" i="1"/>
  <c r="Z39" i="1"/>
  <c r="Z22" i="1"/>
  <c r="Z67" i="1"/>
  <c r="Z68" i="1"/>
  <c r="Z52" i="1"/>
  <c r="Z19" i="1"/>
  <c r="Z41" i="1"/>
  <c r="Z45" i="1"/>
  <c r="Z53" i="1"/>
  <c r="Z46" i="1"/>
  <c r="Z9" i="1"/>
  <c r="Z48" i="1"/>
  <c r="Z35" i="1"/>
  <c r="Z11" i="1"/>
  <c r="Z43" i="1"/>
  <c r="Z60" i="1"/>
  <c r="Z28" i="1"/>
  <c r="Z38" i="1"/>
  <c r="Z24" i="1"/>
  <c r="Z14" i="1"/>
  <c r="Z64" i="1"/>
  <c r="Z16" i="1"/>
  <c r="Z50" i="1"/>
  <c r="Z58" i="1"/>
  <c r="Z69" i="1"/>
  <c r="Z47" i="1"/>
  <c r="Z57" i="1"/>
  <c r="Z32" i="1"/>
  <c r="Z63" i="1"/>
  <c r="Z65" i="1"/>
  <c r="Z27" i="1"/>
  <c r="Z23" i="1"/>
  <c r="Z70" i="1"/>
  <c r="Z13" i="1"/>
  <c r="Z4" i="1"/>
  <c r="Z33" i="1"/>
  <c r="Z26" i="1"/>
  <c r="Z37" i="1"/>
  <c r="Z44" i="1"/>
  <c r="Z21" i="1"/>
  <c r="Z36" i="1"/>
  <c r="Z62" i="1"/>
  <c r="Z17" i="1"/>
  <c r="Z51" i="1"/>
  <c r="Z20" i="1"/>
  <c r="Z61" i="1"/>
  <c r="Z5" i="1"/>
  <c r="Z29" i="1"/>
  <c r="Z49" i="1"/>
</calcChain>
</file>

<file path=xl/sharedStrings.xml><?xml version="1.0" encoding="utf-8"?>
<sst xmlns="http://schemas.openxmlformats.org/spreadsheetml/2006/main" count="61" uniqueCount="29">
  <si>
    <t>школа</t>
  </si>
  <si>
    <t>Полиатлон летний</t>
  </si>
  <si>
    <t>Полиатлон зимний</t>
  </si>
  <si>
    <t>Баскетбол юноши</t>
  </si>
  <si>
    <t>Баскетбол девушки</t>
  </si>
  <si>
    <t>Волейбол юноши</t>
  </si>
  <si>
    <t>Волейбол девушки</t>
  </si>
  <si>
    <t>Легкая атлетика</t>
  </si>
  <si>
    <t>Лыжные гонки</t>
  </si>
  <si>
    <t>плавание</t>
  </si>
  <si>
    <t>Л/а кросс</t>
  </si>
  <si>
    <t>Доп виды</t>
  </si>
  <si>
    <t>Допол   очки</t>
  </si>
  <si>
    <t>Всего очков</t>
  </si>
  <si>
    <t>место</t>
  </si>
  <si>
    <t>очки</t>
  </si>
  <si>
    <t>Школа</t>
  </si>
  <si>
    <t>инт.2</t>
  </si>
  <si>
    <t>инт.1</t>
  </si>
  <si>
    <t>лицей 52</t>
  </si>
  <si>
    <t>лицей 4</t>
  </si>
  <si>
    <t>прав.гим.</t>
  </si>
  <si>
    <t>гимн. 2</t>
  </si>
  <si>
    <t>гимн. 5</t>
  </si>
  <si>
    <t>19(25)</t>
  </si>
  <si>
    <t>21</t>
  </si>
  <si>
    <t>Легкоатлетическая эстафета</t>
  </si>
  <si>
    <t>Сводная таблица ХХIV Спартакиады школьников  г.Рязани 2015-2016 уч.год</t>
  </si>
  <si>
    <t>по местам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</si>
</sst>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indexed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textRotation="90" wrapText="1"/>
    </xf>
    <xf numFmtId="0" fontId="3" fillId="0" borderId="2" xfId="0" applyFont="1" applyBorder="1" applyAlignment="1">
      <alignment horizontal="center" vertical="top" textRotation="90" wrapText="1"/>
    </xf>
    <xf numFmtId="0" fontId="8" fillId="0" borderId="1" xfId="0" applyFont="1" applyBorder="1"/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Fill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11" fillId="0" borderId="1" xfId="0" applyFont="1" applyBorder="1" applyAlignment="1">
      <alignment horizontal="center"/>
    </xf>
    <xf numFmtId="0" fontId="1" fillId="0" borderId="0" xfId="0" applyFont="1"/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1" xfId="0" applyFont="1" applyBorder="1" applyAlignment="1">
      <alignment horizontal="center"/>
    </xf>
    <xf numFmtId="0" fontId="0" fillId="0" borderId="2" xfId="0" applyBorder="1"/>
    <xf numFmtId="0" fontId="16" fillId="0" borderId="0" xfId="0" applyFont="1"/>
    <xf numFmtId="0" fontId="17" fillId="0" borderId="0" xfId="0" applyFont="1"/>
    <xf numFmtId="0" fontId="12" fillId="0" borderId="1" xfId="0" applyFont="1" applyBorder="1"/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textRotation="90" wrapText="1"/>
    </xf>
    <xf numFmtId="0" fontId="13" fillId="0" borderId="3" xfId="0" applyFont="1" applyBorder="1" applyAlignment="1">
      <alignment horizontal="center" vertical="top" textRotation="90" wrapText="1"/>
    </xf>
    <xf numFmtId="0" fontId="20" fillId="0" borderId="1" xfId="0" applyFont="1" applyBorder="1" applyAlignment="1">
      <alignment horizontal="center" vertical="top" textRotation="90" wrapText="1"/>
    </xf>
    <xf numFmtId="0" fontId="6" fillId="0" borderId="1" xfId="0" applyFont="1" applyBorder="1"/>
    <xf numFmtId="0" fontId="21" fillId="0" borderId="1" xfId="0" applyFont="1" applyBorder="1" applyAlignment="1">
      <alignment horizontal="center" vertical="top" wrapText="1"/>
    </xf>
    <xf numFmtId="0" fontId="16" fillId="0" borderId="1" xfId="0" applyFont="1" applyBorder="1"/>
    <xf numFmtId="49" fontId="23" fillId="0" borderId="1" xfId="0" applyNumberFormat="1" applyFont="1" applyBorder="1" applyAlignment="1">
      <alignment horizontal="center"/>
    </xf>
    <xf numFmtId="0" fontId="22" fillId="0" borderId="1" xfId="0" applyFont="1" applyBorder="1"/>
    <xf numFmtId="0" fontId="0" fillId="0" borderId="1" xfId="0" applyFont="1" applyFill="1" applyBorder="1" applyAlignment="1">
      <alignment horizontal="center"/>
    </xf>
    <xf numFmtId="0" fontId="15" fillId="0" borderId="1" xfId="0" applyFont="1" applyBorder="1"/>
    <xf numFmtId="0" fontId="15" fillId="0" borderId="5" xfId="0" applyFont="1" applyBorder="1"/>
    <xf numFmtId="0" fontId="5" fillId="0" borderId="3" xfId="0" applyFont="1" applyBorder="1"/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6" fillId="0" borderId="2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textRotation="9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abSelected="1" workbookViewId="0">
      <selection activeCell="Z59" sqref="Z59"/>
    </sheetView>
  </sheetViews>
  <sheetFormatPr defaultRowHeight="15.75" x14ac:dyDescent="0.25"/>
  <cols>
    <col min="1" max="1" width="6.5703125" customWidth="1"/>
    <col min="2" max="2" width="4.42578125" style="10" customWidth="1"/>
    <col min="3" max="3" width="4.85546875" style="22" customWidth="1"/>
    <col min="4" max="4" width="4.28515625" style="10" customWidth="1"/>
    <col min="5" max="5" width="4.42578125" style="26" customWidth="1"/>
    <col min="6" max="6" width="4.42578125" customWidth="1"/>
    <col min="7" max="7" width="4.42578125" style="26" customWidth="1"/>
    <col min="8" max="8" width="3.85546875" customWidth="1"/>
    <col min="9" max="9" width="4.42578125" style="26" customWidth="1"/>
    <col min="10" max="10" width="4.28515625" customWidth="1"/>
    <col min="11" max="11" width="4.85546875" style="26" customWidth="1"/>
    <col min="12" max="12" width="4.28515625" customWidth="1"/>
    <col min="13" max="13" width="4.85546875" style="26" customWidth="1"/>
    <col min="14" max="14" width="4.5703125" style="10" customWidth="1"/>
    <col min="15" max="15" width="4.85546875" style="26" customWidth="1"/>
    <col min="16" max="16" width="4.42578125" customWidth="1"/>
    <col min="17" max="17" width="4.42578125" style="28" customWidth="1"/>
    <col min="18" max="18" width="4.42578125" style="10" customWidth="1"/>
    <col min="19" max="19" width="4.42578125" style="21" customWidth="1"/>
    <col min="20" max="20" width="4.5703125" customWidth="1"/>
    <col min="21" max="21" width="4.42578125" style="28" customWidth="1"/>
    <col min="22" max="22" width="4.28515625" style="15" customWidth="1"/>
    <col min="23" max="23" width="4.140625" style="28" customWidth="1"/>
    <col min="24" max="24" width="4.42578125" customWidth="1"/>
    <col min="25" max="26" width="4.140625" customWidth="1"/>
    <col min="27" max="27" width="3.42578125" customWidth="1"/>
    <col min="28" max="28" width="5.85546875" customWidth="1"/>
  </cols>
  <sheetData>
    <row r="1" spans="1:28" ht="21.75" customHeight="1" x14ac:dyDescent="0.25">
      <c r="B1" s="10" t="s">
        <v>27</v>
      </c>
      <c r="T1" t="s">
        <v>28</v>
      </c>
    </row>
    <row r="2" spans="1:28" ht="45" x14ac:dyDescent="0.25">
      <c r="A2" s="57" t="s">
        <v>0</v>
      </c>
      <c r="B2" s="54" t="s">
        <v>1</v>
      </c>
      <c r="C2" s="54"/>
      <c r="D2" s="54" t="s">
        <v>2</v>
      </c>
      <c r="E2" s="54"/>
      <c r="F2" s="54" t="s">
        <v>3</v>
      </c>
      <c r="G2" s="54"/>
      <c r="H2" s="54" t="s">
        <v>4</v>
      </c>
      <c r="I2" s="54"/>
      <c r="J2" s="54" t="s">
        <v>5</v>
      </c>
      <c r="K2" s="54"/>
      <c r="L2" s="54" t="s">
        <v>6</v>
      </c>
      <c r="M2" s="54"/>
      <c r="N2" s="54" t="s">
        <v>7</v>
      </c>
      <c r="O2" s="54"/>
      <c r="P2" s="54" t="s">
        <v>26</v>
      </c>
      <c r="Q2" s="54"/>
      <c r="R2" s="55" t="s">
        <v>8</v>
      </c>
      <c r="S2" s="56"/>
      <c r="T2" s="55" t="s">
        <v>9</v>
      </c>
      <c r="U2" s="56"/>
      <c r="V2" s="54" t="s">
        <v>10</v>
      </c>
      <c r="W2" s="54"/>
      <c r="X2" s="1" t="s">
        <v>11</v>
      </c>
      <c r="Y2" s="53" t="s">
        <v>12</v>
      </c>
      <c r="Z2" s="54" t="s">
        <v>13</v>
      </c>
      <c r="AA2" s="54"/>
      <c r="AB2" s="58" t="s">
        <v>16</v>
      </c>
    </row>
    <row r="3" spans="1:28" ht="29.25" x14ac:dyDescent="0.25">
      <c r="A3" s="57"/>
      <c r="B3" s="2" t="s">
        <v>14</v>
      </c>
      <c r="C3" s="30" t="s">
        <v>15</v>
      </c>
      <c r="D3" s="2" t="s">
        <v>14</v>
      </c>
      <c r="E3" s="30" t="s">
        <v>15</v>
      </c>
      <c r="F3" s="2" t="s">
        <v>14</v>
      </c>
      <c r="G3" s="30" t="s">
        <v>15</v>
      </c>
      <c r="H3" s="2" t="s">
        <v>14</v>
      </c>
      <c r="I3" s="30" t="s">
        <v>15</v>
      </c>
      <c r="J3" s="2" t="s">
        <v>14</v>
      </c>
      <c r="K3" s="30" t="s">
        <v>15</v>
      </c>
      <c r="L3" s="2" t="s">
        <v>14</v>
      </c>
      <c r="M3" s="30" t="s">
        <v>15</v>
      </c>
      <c r="N3" s="2" t="s">
        <v>14</v>
      </c>
      <c r="O3" s="30" t="s">
        <v>15</v>
      </c>
      <c r="P3" s="2" t="s">
        <v>14</v>
      </c>
      <c r="Q3" s="30" t="s">
        <v>15</v>
      </c>
      <c r="R3" s="3" t="s">
        <v>14</v>
      </c>
      <c r="S3" s="31" t="s">
        <v>15</v>
      </c>
      <c r="T3" s="2" t="s">
        <v>14</v>
      </c>
      <c r="U3" s="30" t="s">
        <v>15</v>
      </c>
      <c r="V3" s="2" t="s">
        <v>14</v>
      </c>
      <c r="W3" s="30" t="s">
        <v>15</v>
      </c>
      <c r="X3" s="32" t="s">
        <v>15</v>
      </c>
      <c r="Y3" s="53" t="s">
        <v>15</v>
      </c>
      <c r="Z3" s="53" t="s">
        <v>15</v>
      </c>
      <c r="AA3" s="2" t="s">
        <v>14</v>
      </c>
      <c r="AB3" s="12"/>
    </row>
    <row r="4" spans="1:28" x14ac:dyDescent="0.25">
      <c r="A4" s="9">
        <v>17</v>
      </c>
      <c r="B4" s="46">
        <v>1</v>
      </c>
      <c r="C4" s="41">
        <v>103</v>
      </c>
      <c r="D4" s="35">
        <v>7</v>
      </c>
      <c r="E4" s="44">
        <v>79</v>
      </c>
      <c r="F4" s="12">
        <v>23</v>
      </c>
      <c r="G4" s="44">
        <v>47</v>
      </c>
      <c r="H4" s="18"/>
      <c r="I4" s="41"/>
      <c r="J4" s="17">
        <v>4</v>
      </c>
      <c r="K4" s="44">
        <v>88</v>
      </c>
      <c r="L4" s="12">
        <v>10</v>
      </c>
      <c r="M4" s="44">
        <v>71</v>
      </c>
      <c r="N4" s="42">
        <v>2</v>
      </c>
      <c r="O4" s="41">
        <v>97</v>
      </c>
      <c r="P4" s="36">
        <v>1</v>
      </c>
      <c r="Q4" s="44">
        <v>103</v>
      </c>
      <c r="R4" s="38">
        <v>40</v>
      </c>
      <c r="S4" s="11">
        <v>30</v>
      </c>
      <c r="T4" s="47">
        <v>5</v>
      </c>
      <c r="U4" s="44">
        <v>85</v>
      </c>
      <c r="V4" s="19">
        <v>3</v>
      </c>
      <c r="W4" s="44">
        <v>92</v>
      </c>
      <c r="X4" s="5">
        <v>50</v>
      </c>
      <c r="Y4" s="5"/>
      <c r="Z4" s="6">
        <f>C4+Q4+O4+W4+U4+K4+E4+X4</f>
        <v>697</v>
      </c>
      <c r="AA4" s="6">
        <v>1</v>
      </c>
      <c r="AB4" s="9">
        <v>17</v>
      </c>
    </row>
    <row r="5" spans="1:28" x14ac:dyDescent="0.25">
      <c r="A5" s="9">
        <v>3</v>
      </c>
      <c r="B5" s="46">
        <v>7</v>
      </c>
      <c r="C5" s="41">
        <v>79</v>
      </c>
      <c r="D5" s="35">
        <v>3</v>
      </c>
      <c r="E5" s="44">
        <v>92</v>
      </c>
      <c r="F5" s="12">
        <v>5</v>
      </c>
      <c r="G5" s="44">
        <v>85</v>
      </c>
      <c r="H5" s="18">
        <v>8</v>
      </c>
      <c r="I5" s="41">
        <v>76</v>
      </c>
      <c r="J5" s="17">
        <v>6</v>
      </c>
      <c r="K5" s="44">
        <v>82</v>
      </c>
      <c r="L5" s="12">
        <v>22</v>
      </c>
      <c r="M5" s="44">
        <v>48</v>
      </c>
      <c r="N5" s="42">
        <v>5</v>
      </c>
      <c r="O5" s="41">
        <v>85</v>
      </c>
      <c r="P5" s="36">
        <v>2</v>
      </c>
      <c r="Q5" s="44">
        <v>97</v>
      </c>
      <c r="R5" s="38">
        <v>5</v>
      </c>
      <c r="S5" s="11">
        <v>85</v>
      </c>
      <c r="T5" s="47">
        <v>8</v>
      </c>
      <c r="U5" s="44">
        <v>76</v>
      </c>
      <c r="V5" s="19">
        <v>4</v>
      </c>
      <c r="W5" s="44">
        <v>88</v>
      </c>
      <c r="X5" s="5">
        <v>55</v>
      </c>
      <c r="Y5" s="5"/>
      <c r="Z5" s="6">
        <f>E5+W5+S5+O5+G5+K5+Q5+X5</f>
        <v>669</v>
      </c>
      <c r="AA5" s="6">
        <v>2</v>
      </c>
      <c r="AB5" s="9">
        <v>3</v>
      </c>
    </row>
    <row r="6" spans="1:28" x14ac:dyDescent="0.25">
      <c r="A6" s="9">
        <v>59</v>
      </c>
      <c r="B6" s="46">
        <v>3</v>
      </c>
      <c r="C6" s="41">
        <v>92</v>
      </c>
      <c r="D6" s="35">
        <v>6</v>
      </c>
      <c r="E6" s="44">
        <v>82</v>
      </c>
      <c r="F6" s="12">
        <v>31</v>
      </c>
      <c r="G6" s="44">
        <v>39</v>
      </c>
      <c r="H6" s="18">
        <v>35</v>
      </c>
      <c r="I6" s="41">
        <v>35</v>
      </c>
      <c r="J6" s="17">
        <v>7</v>
      </c>
      <c r="K6" s="44">
        <v>79</v>
      </c>
      <c r="L6" s="12">
        <v>7</v>
      </c>
      <c r="M6" s="44">
        <v>79</v>
      </c>
      <c r="N6" s="42">
        <v>12</v>
      </c>
      <c r="O6" s="41">
        <v>67</v>
      </c>
      <c r="P6" s="36">
        <v>10</v>
      </c>
      <c r="Q6" s="44">
        <v>71</v>
      </c>
      <c r="R6" s="38">
        <v>3</v>
      </c>
      <c r="S6" s="11">
        <v>92</v>
      </c>
      <c r="T6" s="47">
        <v>36</v>
      </c>
      <c r="U6" s="44">
        <v>34</v>
      </c>
      <c r="V6" s="19">
        <v>1</v>
      </c>
      <c r="W6" s="44">
        <v>103</v>
      </c>
      <c r="X6" s="5">
        <v>60</v>
      </c>
      <c r="Y6" s="5"/>
      <c r="Z6" s="6">
        <f>C6+E6+K6+M6+Q6+S6+W6+X6</f>
        <v>658</v>
      </c>
      <c r="AA6" s="6">
        <v>3</v>
      </c>
      <c r="AB6" s="9">
        <v>59</v>
      </c>
    </row>
    <row r="7" spans="1:28" x14ac:dyDescent="0.25">
      <c r="A7" s="9">
        <v>71</v>
      </c>
      <c r="B7" s="46">
        <v>6</v>
      </c>
      <c r="C7" s="41">
        <v>82</v>
      </c>
      <c r="D7" s="35">
        <v>1</v>
      </c>
      <c r="E7" s="44">
        <v>103</v>
      </c>
      <c r="F7" s="12">
        <v>9</v>
      </c>
      <c r="G7" s="44">
        <v>73</v>
      </c>
      <c r="H7" s="18">
        <v>11</v>
      </c>
      <c r="I7" s="41">
        <v>69</v>
      </c>
      <c r="J7" s="17">
        <v>39</v>
      </c>
      <c r="K7" s="44">
        <v>31</v>
      </c>
      <c r="L7" s="12">
        <v>9</v>
      </c>
      <c r="M7" s="44">
        <v>73</v>
      </c>
      <c r="N7" s="42">
        <v>18</v>
      </c>
      <c r="O7" s="41">
        <v>55</v>
      </c>
      <c r="P7" s="36">
        <v>20</v>
      </c>
      <c r="Q7" s="44">
        <v>51</v>
      </c>
      <c r="R7" s="38">
        <v>2</v>
      </c>
      <c r="S7" s="11">
        <v>97</v>
      </c>
      <c r="T7" s="47">
        <v>35</v>
      </c>
      <c r="U7" s="44">
        <v>35</v>
      </c>
      <c r="V7" s="19">
        <v>6</v>
      </c>
      <c r="W7" s="44">
        <v>82</v>
      </c>
      <c r="X7" s="5">
        <v>55</v>
      </c>
      <c r="Y7" s="5"/>
      <c r="Z7" s="6">
        <f>C7+E7+G7+M7+S7+W7+X7+I7</f>
        <v>634</v>
      </c>
      <c r="AA7" s="6">
        <v>4</v>
      </c>
      <c r="AB7" s="9">
        <v>71</v>
      </c>
    </row>
    <row r="8" spans="1:28" x14ac:dyDescent="0.25">
      <c r="A8" s="9">
        <v>64</v>
      </c>
      <c r="B8" s="46">
        <v>36</v>
      </c>
      <c r="C8" s="41">
        <v>34</v>
      </c>
      <c r="D8" s="35">
        <v>4</v>
      </c>
      <c r="E8" s="44">
        <v>88</v>
      </c>
      <c r="F8" s="12">
        <v>19</v>
      </c>
      <c r="G8" s="44">
        <v>53</v>
      </c>
      <c r="H8" s="18">
        <v>23</v>
      </c>
      <c r="I8" s="41">
        <v>47</v>
      </c>
      <c r="J8" s="17">
        <v>31</v>
      </c>
      <c r="K8" s="44">
        <v>39</v>
      </c>
      <c r="L8" s="12">
        <v>30</v>
      </c>
      <c r="M8" s="44">
        <v>40</v>
      </c>
      <c r="N8" s="42">
        <v>7</v>
      </c>
      <c r="O8" s="41">
        <v>79</v>
      </c>
      <c r="P8" s="36">
        <v>7</v>
      </c>
      <c r="Q8" s="44">
        <v>79</v>
      </c>
      <c r="R8" s="38">
        <v>1</v>
      </c>
      <c r="S8" s="11">
        <v>103</v>
      </c>
      <c r="T8" s="47">
        <v>39</v>
      </c>
      <c r="U8" s="44">
        <v>31</v>
      </c>
      <c r="V8" s="19">
        <v>2</v>
      </c>
      <c r="W8" s="44">
        <v>97</v>
      </c>
      <c r="X8" s="5">
        <v>55</v>
      </c>
      <c r="Y8" s="5"/>
      <c r="Z8" s="6">
        <f>E8+G8+I8+O8+Q8+S8+W8+X8</f>
        <v>601</v>
      </c>
      <c r="AA8" s="6">
        <v>5</v>
      </c>
      <c r="AB8" s="9">
        <v>64</v>
      </c>
    </row>
    <row r="9" spans="1:28" x14ac:dyDescent="0.25">
      <c r="A9" s="9">
        <v>47</v>
      </c>
      <c r="B9" s="46">
        <v>5</v>
      </c>
      <c r="C9" s="41">
        <v>85</v>
      </c>
      <c r="D9" s="35">
        <v>8</v>
      </c>
      <c r="E9" s="44">
        <v>76</v>
      </c>
      <c r="F9" s="12">
        <v>15</v>
      </c>
      <c r="G9" s="44">
        <v>61</v>
      </c>
      <c r="H9" s="18">
        <v>7</v>
      </c>
      <c r="I9" s="41">
        <v>79</v>
      </c>
      <c r="J9" s="17">
        <v>3</v>
      </c>
      <c r="K9" s="44">
        <v>92</v>
      </c>
      <c r="L9" s="12">
        <v>33</v>
      </c>
      <c r="M9" s="44">
        <v>37</v>
      </c>
      <c r="N9" s="42">
        <v>19</v>
      </c>
      <c r="O9" s="41">
        <v>53</v>
      </c>
      <c r="P9" s="36">
        <v>8</v>
      </c>
      <c r="Q9" s="44">
        <v>76</v>
      </c>
      <c r="R9" s="38">
        <v>14</v>
      </c>
      <c r="S9" s="11">
        <v>63</v>
      </c>
      <c r="T9" s="47">
        <v>10</v>
      </c>
      <c r="U9" s="44">
        <v>71</v>
      </c>
      <c r="V9" s="19">
        <v>11</v>
      </c>
      <c r="W9" s="44">
        <v>69</v>
      </c>
      <c r="X9" s="5">
        <v>40</v>
      </c>
      <c r="Y9" s="5"/>
      <c r="Z9" s="6">
        <f>C9+E9+I9+K9+Q9+U9+W9+X9</f>
        <v>588</v>
      </c>
      <c r="AA9" s="6">
        <v>6</v>
      </c>
      <c r="AB9" s="9">
        <v>47</v>
      </c>
    </row>
    <row r="10" spans="1:28" x14ac:dyDescent="0.25">
      <c r="A10" s="9">
        <v>72</v>
      </c>
      <c r="B10" s="46">
        <v>13</v>
      </c>
      <c r="C10" s="41">
        <v>65</v>
      </c>
      <c r="D10" s="35">
        <v>11</v>
      </c>
      <c r="E10" s="44">
        <v>69</v>
      </c>
      <c r="F10" s="12">
        <v>19</v>
      </c>
      <c r="G10" s="44">
        <v>53</v>
      </c>
      <c r="H10" s="18">
        <v>1</v>
      </c>
      <c r="I10" s="41">
        <v>103</v>
      </c>
      <c r="J10" s="17">
        <v>19</v>
      </c>
      <c r="K10" s="44">
        <v>53</v>
      </c>
      <c r="L10" s="12">
        <v>14</v>
      </c>
      <c r="M10" s="44">
        <v>63</v>
      </c>
      <c r="N10" s="42">
        <v>21</v>
      </c>
      <c r="O10" s="41">
        <v>49</v>
      </c>
      <c r="P10" s="36">
        <v>17</v>
      </c>
      <c r="Q10" s="44">
        <v>57</v>
      </c>
      <c r="R10" s="38">
        <v>7</v>
      </c>
      <c r="S10" s="11">
        <v>79</v>
      </c>
      <c r="T10" s="47">
        <v>6</v>
      </c>
      <c r="U10" s="44">
        <v>82</v>
      </c>
      <c r="V10" s="19">
        <v>12</v>
      </c>
      <c r="W10" s="44">
        <v>67</v>
      </c>
      <c r="X10" s="5">
        <v>50</v>
      </c>
      <c r="Y10" s="5"/>
      <c r="Z10" s="6">
        <f>C10+E10+I10+M10+S10+U10+W10+X10</f>
        <v>578</v>
      </c>
      <c r="AA10" s="6">
        <v>7</v>
      </c>
      <c r="AB10" s="9">
        <v>72</v>
      </c>
    </row>
    <row r="11" spans="1:28" x14ac:dyDescent="0.25">
      <c r="A11" s="9">
        <v>44</v>
      </c>
      <c r="B11" s="46">
        <v>11</v>
      </c>
      <c r="C11" s="41">
        <v>69</v>
      </c>
      <c r="D11" s="35">
        <v>13</v>
      </c>
      <c r="E11" s="44">
        <v>65</v>
      </c>
      <c r="F11" s="12"/>
      <c r="G11" s="44"/>
      <c r="H11" s="18"/>
      <c r="I11" s="41"/>
      <c r="J11" s="17">
        <v>15</v>
      </c>
      <c r="K11" s="44">
        <v>61</v>
      </c>
      <c r="L11" s="12">
        <v>4</v>
      </c>
      <c r="M11" s="44">
        <v>88</v>
      </c>
      <c r="N11" s="42">
        <v>1</v>
      </c>
      <c r="O11" s="41">
        <v>103</v>
      </c>
      <c r="P11" s="36">
        <v>3</v>
      </c>
      <c r="Q11" s="44">
        <v>92</v>
      </c>
      <c r="R11" s="38">
        <v>17</v>
      </c>
      <c r="S11" s="11">
        <v>57</v>
      </c>
      <c r="T11" s="47">
        <v>15</v>
      </c>
      <c r="U11" s="44">
        <v>61</v>
      </c>
      <c r="V11" s="19">
        <v>19</v>
      </c>
      <c r="W11" s="44">
        <v>53</v>
      </c>
      <c r="X11" s="5">
        <v>20</v>
      </c>
      <c r="Y11" s="5"/>
      <c r="Z11" s="6">
        <f>O11+Q11+M11+C11+E11+K11+U11+X11</f>
        <v>559</v>
      </c>
      <c r="AA11" s="6">
        <v>8</v>
      </c>
      <c r="AB11" s="9">
        <v>44</v>
      </c>
    </row>
    <row r="12" spans="1:28" x14ac:dyDescent="0.25">
      <c r="A12" s="9">
        <v>67</v>
      </c>
      <c r="B12" s="46">
        <v>10</v>
      </c>
      <c r="C12" s="41">
        <v>71</v>
      </c>
      <c r="D12" s="35">
        <v>27</v>
      </c>
      <c r="E12" s="44">
        <v>43</v>
      </c>
      <c r="F12" s="12">
        <v>8</v>
      </c>
      <c r="G12" s="44">
        <v>76</v>
      </c>
      <c r="H12" s="18">
        <v>5</v>
      </c>
      <c r="I12" s="41">
        <v>85</v>
      </c>
      <c r="J12" s="17">
        <v>23</v>
      </c>
      <c r="K12" s="44">
        <v>47</v>
      </c>
      <c r="L12" s="7">
        <v>18</v>
      </c>
      <c r="M12" s="44">
        <v>53</v>
      </c>
      <c r="N12" s="42">
        <v>9</v>
      </c>
      <c r="O12" s="41">
        <v>73</v>
      </c>
      <c r="P12" s="36">
        <v>5</v>
      </c>
      <c r="Q12" s="44">
        <v>85</v>
      </c>
      <c r="R12" s="38">
        <v>12</v>
      </c>
      <c r="S12" s="11">
        <v>67</v>
      </c>
      <c r="T12" s="47">
        <v>17</v>
      </c>
      <c r="U12" s="44">
        <v>57</v>
      </c>
      <c r="V12" s="19">
        <v>22</v>
      </c>
      <c r="W12" s="44">
        <v>48</v>
      </c>
      <c r="X12" s="5">
        <v>45</v>
      </c>
      <c r="Y12" s="5"/>
      <c r="Z12" s="6">
        <f>C12+G12+I12+O12+Q12+S12+U12+X12</f>
        <v>559</v>
      </c>
      <c r="AA12" s="6">
        <v>8</v>
      </c>
      <c r="AB12" s="9">
        <v>67</v>
      </c>
    </row>
    <row r="13" spans="1:28" x14ac:dyDescent="0.25">
      <c r="A13" s="9" t="s">
        <v>24</v>
      </c>
      <c r="B13" s="46">
        <v>18</v>
      </c>
      <c r="C13" s="41">
        <v>55</v>
      </c>
      <c r="D13" s="35">
        <v>36</v>
      </c>
      <c r="E13" s="44">
        <v>34</v>
      </c>
      <c r="F13" s="12">
        <v>11</v>
      </c>
      <c r="G13" s="44">
        <v>69</v>
      </c>
      <c r="H13" s="18">
        <v>19</v>
      </c>
      <c r="I13" s="41">
        <v>53</v>
      </c>
      <c r="J13" s="17">
        <v>1</v>
      </c>
      <c r="K13" s="44">
        <v>103</v>
      </c>
      <c r="L13" s="12">
        <v>3</v>
      </c>
      <c r="M13" s="44">
        <v>92</v>
      </c>
      <c r="N13" s="42">
        <v>14</v>
      </c>
      <c r="O13" s="41">
        <v>63</v>
      </c>
      <c r="P13" s="36">
        <v>21</v>
      </c>
      <c r="Q13" s="44">
        <v>49</v>
      </c>
      <c r="R13" s="38">
        <v>13</v>
      </c>
      <c r="S13" s="11">
        <v>65</v>
      </c>
      <c r="T13" s="47">
        <v>14</v>
      </c>
      <c r="U13" s="44">
        <v>63</v>
      </c>
      <c r="V13" s="19">
        <v>31</v>
      </c>
      <c r="W13" s="44">
        <v>39</v>
      </c>
      <c r="X13" s="5">
        <v>40</v>
      </c>
      <c r="Y13" s="5"/>
      <c r="Z13" s="6">
        <f>K13+G13+M13+O13+S13+U13+C13+X13</f>
        <v>550</v>
      </c>
      <c r="AA13" s="6">
        <v>10</v>
      </c>
      <c r="AB13" s="9" t="s">
        <v>24</v>
      </c>
    </row>
    <row r="14" spans="1:28" x14ac:dyDescent="0.25">
      <c r="A14" s="9">
        <v>37</v>
      </c>
      <c r="B14" s="46">
        <v>2</v>
      </c>
      <c r="C14" s="41">
        <v>97</v>
      </c>
      <c r="D14" s="35">
        <v>2</v>
      </c>
      <c r="E14" s="44">
        <v>97</v>
      </c>
      <c r="F14" s="12"/>
      <c r="G14" s="44"/>
      <c r="H14" s="18">
        <v>15</v>
      </c>
      <c r="I14" s="41">
        <v>61</v>
      </c>
      <c r="J14" s="17">
        <v>27</v>
      </c>
      <c r="K14" s="44">
        <v>43</v>
      </c>
      <c r="L14" s="7">
        <v>18</v>
      </c>
      <c r="M14" s="44">
        <v>53</v>
      </c>
      <c r="N14" s="42">
        <v>27</v>
      </c>
      <c r="O14" s="41">
        <v>43</v>
      </c>
      <c r="P14" s="36">
        <v>30</v>
      </c>
      <c r="Q14" s="44">
        <v>40</v>
      </c>
      <c r="R14" s="38">
        <v>4</v>
      </c>
      <c r="S14" s="11">
        <v>88</v>
      </c>
      <c r="T14" s="47">
        <v>43</v>
      </c>
      <c r="U14" s="44">
        <v>27</v>
      </c>
      <c r="V14" s="19">
        <v>8</v>
      </c>
      <c r="W14" s="44">
        <v>76</v>
      </c>
      <c r="X14" s="5">
        <v>30</v>
      </c>
      <c r="Y14" s="5"/>
      <c r="Z14" s="6">
        <f>C14+E14+I14+M14+S14+W14+K14+X14</f>
        <v>545</v>
      </c>
      <c r="AA14" s="6">
        <v>11</v>
      </c>
      <c r="AB14" s="9">
        <v>37</v>
      </c>
    </row>
    <row r="15" spans="1:28" x14ac:dyDescent="0.25">
      <c r="A15" s="9">
        <v>63</v>
      </c>
      <c r="B15" s="46">
        <v>12</v>
      </c>
      <c r="C15" s="41">
        <v>67</v>
      </c>
      <c r="D15" s="35">
        <v>12</v>
      </c>
      <c r="E15" s="44">
        <v>67</v>
      </c>
      <c r="F15" s="12"/>
      <c r="G15" s="44"/>
      <c r="H15" s="18"/>
      <c r="I15" s="41"/>
      <c r="J15" s="17">
        <v>10</v>
      </c>
      <c r="K15" s="44">
        <v>71</v>
      </c>
      <c r="L15" s="12">
        <v>39</v>
      </c>
      <c r="M15" s="44">
        <v>31</v>
      </c>
      <c r="N15" s="42">
        <v>10</v>
      </c>
      <c r="O15" s="41">
        <v>71</v>
      </c>
      <c r="P15" s="36">
        <v>15</v>
      </c>
      <c r="Q15" s="44">
        <v>61</v>
      </c>
      <c r="R15" s="38">
        <v>6</v>
      </c>
      <c r="S15" s="11">
        <v>82</v>
      </c>
      <c r="T15" s="47">
        <v>4</v>
      </c>
      <c r="U15" s="44">
        <v>88</v>
      </c>
      <c r="V15" s="19">
        <v>5</v>
      </c>
      <c r="W15" s="44">
        <v>85</v>
      </c>
      <c r="X15" s="5">
        <v>20</v>
      </c>
      <c r="Y15" s="5"/>
      <c r="Z15" s="6">
        <f>E15+K15+O15+Q15+S15+U15+W15+X15</f>
        <v>545</v>
      </c>
      <c r="AA15" s="6">
        <v>11</v>
      </c>
      <c r="AB15" s="9">
        <v>63</v>
      </c>
    </row>
    <row r="16" spans="1:28" x14ac:dyDescent="0.25">
      <c r="A16" s="9">
        <v>35</v>
      </c>
      <c r="B16" s="46">
        <v>17</v>
      </c>
      <c r="C16" s="41">
        <v>57</v>
      </c>
      <c r="D16" s="35">
        <v>21</v>
      </c>
      <c r="E16" s="44">
        <v>49</v>
      </c>
      <c r="F16" s="12">
        <v>6</v>
      </c>
      <c r="G16" s="44">
        <v>82</v>
      </c>
      <c r="H16" s="18">
        <v>30</v>
      </c>
      <c r="I16" s="41">
        <v>40</v>
      </c>
      <c r="J16" s="17">
        <v>2</v>
      </c>
      <c r="K16" s="44">
        <v>97</v>
      </c>
      <c r="L16" s="12">
        <v>5</v>
      </c>
      <c r="M16" s="44">
        <v>85</v>
      </c>
      <c r="N16" s="42">
        <v>11</v>
      </c>
      <c r="O16" s="41">
        <v>69</v>
      </c>
      <c r="P16" s="36">
        <v>19</v>
      </c>
      <c r="Q16" s="44">
        <v>53</v>
      </c>
      <c r="R16" s="38">
        <v>31</v>
      </c>
      <c r="S16" s="11">
        <v>39</v>
      </c>
      <c r="T16" s="47">
        <v>34</v>
      </c>
      <c r="U16" s="44">
        <v>36</v>
      </c>
      <c r="V16" s="19">
        <v>50</v>
      </c>
      <c r="W16" s="44">
        <v>21</v>
      </c>
      <c r="X16" s="5">
        <v>40</v>
      </c>
      <c r="Y16" s="5"/>
      <c r="Z16" s="6">
        <f>K16+M16+O16+Q16+C16+G16+E16+X16</f>
        <v>532</v>
      </c>
      <c r="AA16" s="6">
        <v>13</v>
      </c>
      <c r="AB16" s="9">
        <v>35</v>
      </c>
    </row>
    <row r="17" spans="1:28" x14ac:dyDescent="0.25">
      <c r="A17" s="9">
        <v>7</v>
      </c>
      <c r="B17" s="46">
        <v>29</v>
      </c>
      <c r="C17" s="41">
        <v>41</v>
      </c>
      <c r="D17" s="35">
        <v>31</v>
      </c>
      <c r="E17" s="44">
        <v>39</v>
      </c>
      <c r="F17" s="12">
        <v>35</v>
      </c>
      <c r="G17" s="44">
        <v>35</v>
      </c>
      <c r="H17" s="18">
        <v>2</v>
      </c>
      <c r="I17" s="41">
        <v>97</v>
      </c>
      <c r="J17" s="17">
        <v>27</v>
      </c>
      <c r="K17" s="44">
        <v>43</v>
      </c>
      <c r="L17" s="12">
        <v>1</v>
      </c>
      <c r="M17" s="44">
        <v>103</v>
      </c>
      <c r="N17" s="42">
        <v>13</v>
      </c>
      <c r="O17" s="41">
        <v>65</v>
      </c>
      <c r="P17" s="36">
        <v>38</v>
      </c>
      <c r="Q17" s="44">
        <v>32</v>
      </c>
      <c r="R17" s="38">
        <v>30</v>
      </c>
      <c r="S17" s="11">
        <v>40</v>
      </c>
      <c r="T17" s="47">
        <v>12</v>
      </c>
      <c r="U17" s="44">
        <v>67</v>
      </c>
      <c r="V17" s="19">
        <v>13</v>
      </c>
      <c r="W17" s="44">
        <v>65</v>
      </c>
      <c r="X17" s="5">
        <v>40</v>
      </c>
      <c r="Y17" s="5"/>
      <c r="Z17" s="6">
        <f>M17+I17+O17+U17+W17+K17+C17+X17</f>
        <v>521</v>
      </c>
      <c r="AA17" s="6">
        <v>14</v>
      </c>
      <c r="AB17" s="9">
        <v>7</v>
      </c>
    </row>
    <row r="18" spans="1:28" x14ac:dyDescent="0.25">
      <c r="A18" s="9">
        <v>69</v>
      </c>
      <c r="B18" s="46">
        <v>21</v>
      </c>
      <c r="C18" s="41">
        <v>49</v>
      </c>
      <c r="D18" s="35">
        <v>47</v>
      </c>
      <c r="E18" s="44">
        <v>23</v>
      </c>
      <c r="F18" s="7">
        <v>43</v>
      </c>
      <c r="G18" s="44">
        <v>27</v>
      </c>
      <c r="H18" s="18">
        <v>27</v>
      </c>
      <c r="I18" s="41">
        <v>43</v>
      </c>
      <c r="J18" s="17">
        <v>15</v>
      </c>
      <c r="K18" s="44">
        <v>61</v>
      </c>
      <c r="L18" s="12">
        <v>2</v>
      </c>
      <c r="M18" s="44">
        <v>97</v>
      </c>
      <c r="N18" s="42">
        <v>22</v>
      </c>
      <c r="O18" s="41">
        <v>48</v>
      </c>
      <c r="P18" s="36">
        <v>18</v>
      </c>
      <c r="Q18" s="44">
        <v>55</v>
      </c>
      <c r="R18" s="38">
        <v>20</v>
      </c>
      <c r="S18" s="11">
        <v>51</v>
      </c>
      <c r="T18" s="47">
        <v>2</v>
      </c>
      <c r="U18" s="44">
        <v>97</v>
      </c>
      <c r="V18" s="19">
        <v>17</v>
      </c>
      <c r="W18" s="44">
        <v>59</v>
      </c>
      <c r="X18" s="5">
        <v>40</v>
      </c>
      <c r="Y18" s="5"/>
      <c r="Z18" s="6">
        <f>C18+W18+K18+M18+S18+Q18+U18+X18</f>
        <v>509</v>
      </c>
      <c r="AA18" s="6">
        <v>15</v>
      </c>
      <c r="AB18" s="9">
        <v>69</v>
      </c>
    </row>
    <row r="19" spans="1:28" x14ac:dyDescent="0.25">
      <c r="A19" s="9" t="s">
        <v>19</v>
      </c>
      <c r="B19" s="46">
        <v>9</v>
      </c>
      <c r="C19" s="41">
        <v>73</v>
      </c>
      <c r="D19" s="35">
        <v>14</v>
      </c>
      <c r="E19" s="44">
        <v>63</v>
      </c>
      <c r="F19" s="12">
        <v>11</v>
      </c>
      <c r="G19" s="44">
        <v>69</v>
      </c>
      <c r="H19" s="18">
        <v>19</v>
      </c>
      <c r="I19" s="41">
        <v>53</v>
      </c>
      <c r="J19" s="17">
        <v>27</v>
      </c>
      <c r="K19" s="44">
        <v>43</v>
      </c>
      <c r="L19" s="12">
        <v>14</v>
      </c>
      <c r="M19" s="44">
        <v>63</v>
      </c>
      <c r="N19" s="42">
        <v>37</v>
      </c>
      <c r="O19" s="41">
        <v>33</v>
      </c>
      <c r="P19" s="36">
        <v>23</v>
      </c>
      <c r="Q19" s="44">
        <v>47</v>
      </c>
      <c r="R19" s="38">
        <v>33</v>
      </c>
      <c r="S19" s="11">
        <v>37</v>
      </c>
      <c r="T19" s="47">
        <v>7</v>
      </c>
      <c r="U19" s="44">
        <v>79</v>
      </c>
      <c r="V19" s="19">
        <v>18</v>
      </c>
      <c r="W19" s="44">
        <v>55</v>
      </c>
      <c r="X19" s="5">
        <v>40</v>
      </c>
      <c r="Y19" s="5"/>
      <c r="Z19" s="6">
        <f>C19+E19+G19+M19+U19+W19+I19+X19</f>
        <v>495</v>
      </c>
      <c r="AA19" s="6">
        <v>16</v>
      </c>
      <c r="AB19" s="9" t="s">
        <v>19</v>
      </c>
    </row>
    <row r="20" spans="1:28" x14ac:dyDescent="0.25">
      <c r="A20" s="9" t="s">
        <v>23</v>
      </c>
      <c r="B20" s="46">
        <v>34</v>
      </c>
      <c r="C20" s="41">
        <v>36</v>
      </c>
      <c r="D20" s="35">
        <v>30</v>
      </c>
      <c r="E20" s="44">
        <v>40</v>
      </c>
      <c r="F20" s="12">
        <v>2</v>
      </c>
      <c r="G20" s="44">
        <v>97</v>
      </c>
      <c r="H20" s="18"/>
      <c r="I20" s="41"/>
      <c r="J20" s="17">
        <v>11</v>
      </c>
      <c r="K20" s="44">
        <v>69</v>
      </c>
      <c r="L20" s="12"/>
      <c r="M20" s="44"/>
      <c r="N20" s="42">
        <v>3</v>
      </c>
      <c r="O20" s="41">
        <v>92</v>
      </c>
      <c r="P20" s="36">
        <v>16</v>
      </c>
      <c r="Q20" s="44">
        <v>59</v>
      </c>
      <c r="R20" s="38">
        <v>10</v>
      </c>
      <c r="S20" s="11">
        <v>71</v>
      </c>
      <c r="T20" s="47">
        <v>29</v>
      </c>
      <c r="U20" s="44">
        <v>41</v>
      </c>
      <c r="V20" s="19">
        <v>49</v>
      </c>
      <c r="W20" s="44">
        <v>21</v>
      </c>
      <c r="X20" s="5">
        <v>20</v>
      </c>
      <c r="Y20" s="5"/>
      <c r="Z20" s="6">
        <f>E20+G20+K20+O20+Q20+S20+U20+X20</f>
        <v>489</v>
      </c>
      <c r="AA20" s="6">
        <v>17</v>
      </c>
      <c r="AB20" s="9" t="s">
        <v>23</v>
      </c>
    </row>
    <row r="21" spans="1:28" x14ac:dyDescent="0.25">
      <c r="A21" s="9">
        <v>11</v>
      </c>
      <c r="B21" s="46">
        <v>48</v>
      </c>
      <c r="C21" s="41">
        <v>22</v>
      </c>
      <c r="D21" s="35">
        <v>20</v>
      </c>
      <c r="E21" s="44">
        <v>51</v>
      </c>
      <c r="F21" s="12">
        <v>11</v>
      </c>
      <c r="G21" s="44">
        <v>69</v>
      </c>
      <c r="H21" s="18">
        <v>3</v>
      </c>
      <c r="I21" s="41">
        <v>92</v>
      </c>
      <c r="J21" s="17">
        <v>42</v>
      </c>
      <c r="K21" s="44">
        <v>28</v>
      </c>
      <c r="L21" s="12">
        <v>30</v>
      </c>
      <c r="M21" s="44">
        <v>40</v>
      </c>
      <c r="N21" s="42">
        <v>24</v>
      </c>
      <c r="O21" s="41">
        <v>46</v>
      </c>
      <c r="P21" s="36">
        <v>24</v>
      </c>
      <c r="Q21" s="44">
        <v>46</v>
      </c>
      <c r="R21" s="38">
        <v>8</v>
      </c>
      <c r="S21" s="11">
        <v>76</v>
      </c>
      <c r="T21" s="47">
        <v>41</v>
      </c>
      <c r="U21" s="44">
        <v>29</v>
      </c>
      <c r="V21" s="19">
        <v>24</v>
      </c>
      <c r="W21" s="44">
        <v>46</v>
      </c>
      <c r="X21" s="5">
        <v>50</v>
      </c>
      <c r="Y21" s="5"/>
      <c r="Z21" s="6">
        <f>I21+S21+G21+E21+O21+Q21+W21+X21</f>
        <v>476</v>
      </c>
      <c r="AA21" s="6">
        <v>18</v>
      </c>
      <c r="AB21" s="9">
        <v>11</v>
      </c>
    </row>
    <row r="22" spans="1:28" x14ac:dyDescent="0.25">
      <c r="A22" s="9">
        <v>57</v>
      </c>
      <c r="B22" s="46">
        <v>15</v>
      </c>
      <c r="C22" s="41">
        <v>61</v>
      </c>
      <c r="D22" s="35">
        <v>5</v>
      </c>
      <c r="E22" s="44">
        <v>85</v>
      </c>
      <c r="F22" s="12">
        <v>39</v>
      </c>
      <c r="G22" s="44">
        <v>31</v>
      </c>
      <c r="H22" s="18">
        <v>6</v>
      </c>
      <c r="I22" s="41">
        <v>82</v>
      </c>
      <c r="J22" s="17"/>
      <c r="K22" s="44"/>
      <c r="L22" s="12"/>
      <c r="M22" s="44"/>
      <c r="N22" s="42">
        <v>29</v>
      </c>
      <c r="O22" s="41">
        <v>41</v>
      </c>
      <c r="P22" s="36">
        <v>12</v>
      </c>
      <c r="Q22" s="44">
        <v>67</v>
      </c>
      <c r="R22" s="38">
        <v>19</v>
      </c>
      <c r="S22" s="11">
        <v>53</v>
      </c>
      <c r="T22" s="47">
        <v>20</v>
      </c>
      <c r="U22" s="44">
        <v>51</v>
      </c>
      <c r="V22" s="19">
        <v>27</v>
      </c>
      <c r="W22" s="44">
        <v>43</v>
      </c>
      <c r="X22" s="5">
        <v>20</v>
      </c>
      <c r="Y22" s="5"/>
      <c r="Z22" s="6">
        <f>C22+E22+I22+Q22+S22+U22+W22+X22</f>
        <v>462</v>
      </c>
      <c r="AA22" s="6">
        <v>19</v>
      </c>
      <c r="AB22" s="9">
        <v>57</v>
      </c>
    </row>
    <row r="23" spans="1:28" x14ac:dyDescent="0.25">
      <c r="A23" s="9">
        <v>21</v>
      </c>
      <c r="B23" s="46">
        <v>8</v>
      </c>
      <c r="C23" s="41">
        <v>76</v>
      </c>
      <c r="D23" s="35">
        <v>9</v>
      </c>
      <c r="E23" s="44">
        <v>73</v>
      </c>
      <c r="F23" s="12">
        <v>10</v>
      </c>
      <c r="G23" s="44">
        <v>71</v>
      </c>
      <c r="H23" s="18"/>
      <c r="I23" s="41"/>
      <c r="J23" s="17">
        <v>5</v>
      </c>
      <c r="K23" s="44">
        <v>85</v>
      </c>
      <c r="L23" s="12"/>
      <c r="M23" s="44"/>
      <c r="N23" s="42">
        <v>31</v>
      </c>
      <c r="O23" s="41">
        <v>39</v>
      </c>
      <c r="P23" s="36">
        <v>28</v>
      </c>
      <c r="Q23" s="44">
        <v>42</v>
      </c>
      <c r="R23" s="38"/>
      <c r="S23" s="11"/>
      <c r="T23" s="47">
        <v>16</v>
      </c>
      <c r="U23" s="44">
        <v>59</v>
      </c>
      <c r="V23" s="19">
        <v>39</v>
      </c>
      <c r="W23" s="44">
        <v>31</v>
      </c>
      <c r="X23" s="5">
        <v>10</v>
      </c>
      <c r="Y23" s="5"/>
      <c r="Z23" s="6">
        <f>C23+E23+G23+K23+Q23+U23+O23+X23</f>
        <v>455</v>
      </c>
      <c r="AA23" s="6">
        <v>20</v>
      </c>
      <c r="AB23" s="9">
        <v>21</v>
      </c>
    </row>
    <row r="24" spans="1:28" x14ac:dyDescent="0.25">
      <c r="A24" s="9">
        <v>38</v>
      </c>
      <c r="B24" s="46">
        <v>23</v>
      </c>
      <c r="C24" s="41">
        <v>47</v>
      </c>
      <c r="D24" s="35">
        <v>35</v>
      </c>
      <c r="E24" s="44">
        <v>35</v>
      </c>
      <c r="F24" s="12">
        <v>23</v>
      </c>
      <c r="G24" s="44">
        <v>47</v>
      </c>
      <c r="H24" s="18">
        <v>23</v>
      </c>
      <c r="I24" s="41">
        <v>47</v>
      </c>
      <c r="J24" s="17">
        <v>35</v>
      </c>
      <c r="K24" s="44">
        <v>35</v>
      </c>
      <c r="L24" s="12">
        <v>22</v>
      </c>
      <c r="M24" s="44">
        <v>48</v>
      </c>
      <c r="N24" s="42">
        <v>8</v>
      </c>
      <c r="O24" s="41">
        <v>76</v>
      </c>
      <c r="P24" s="36">
        <v>13</v>
      </c>
      <c r="Q24" s="44">
        <v>65</v>
      </c>
      <c r="R24" s="38">
        <v>21</v>
      </c>
      <c r="S24" s="11">
        <v>49</v>
      </c>
      <c r="T24" s="47">
        <v>19</v>
      </c>
      <c r="U24" s="44">
        <v>53</v>
      </c>
      <c r="V24" s="19">
        <v>7</v>
      </c>
      <c r="W24" s="44">
        <v>79</v>
      </c>
      <c r="X24" s="5">
        <v>40</v>
      </c>
      <c r="Y24" s="5"/>
      <c r="Z24" s="6">
        <f>G24+I24+M24+O24+Q24+U24+W24+X24</f>
        <v>455</v>
      </c>
      <c r="AA24" s="6">
        <v>20</v>
      </c>
      <c r="AB24" s="9">
        <v>38</v>
      </c>
    </row>
    <row r="25" spans="1:28" x14ac:dyDescent="0.25">
      <c r="A25" s="9">
        <v>68</v>
      </c>
      <c r="B25" s="46">
        <v>24</v>
      </c>
      <c r="C25" s="41">
        <v>46</v>
      </c>
      <c r="D25" s="35">
        <v>25</v>
      </c>
      <c r="E25" s="44">
        <v>45</v>
      </c>
      <c r="F25" s="12"/>
      <c r="G25" s="44"/>
      <c r="H25" s="18">
        <v>30</v>
      </c>
      <c r="I25" s="41">
        <v>40</v>
      </c>
      <c r="J25" s="17">
        <v>8</v>
      </c>
      <c r="K25" s="44">
        <v>76</v>
      </c>
      <c r="L25" s="12">
        <v>8</v>
      </c>
      <c r="M25" s="44">
        <v>76</v>
      </c>
      <c r="N25" s="42">
        <v>28</v>
      </c>
      <c r="O25" s="41">
        <v>42</v>
      </c>
      <c r="P25" s="36">
        <v>33</v>
      </c>
      <c r="Q25" s="44">
        <v>37</v>
      </c>
      <c r="R25" s="38">
        <v>11</v>
      </c>
      <c r="S25" s="11">
        <v>69</v>
      </c>
      <c r="T25" s="47">
        <v>13</v>
      </c>
      <c r="U25" s="44">
        <v>65</v>
      </c>
      <c r="V25" s="19">
        <v>23</v>
      </c>
      <c r="W25" s="44">
        <v>48</v>
      </c>
      <c r="X25" s="5">
        <v>30</v>
      </c>
      <c r="Y25" s="5"/>
      <c r="Z25" s="6">
        <f>C25+K25+M25+O25+S25+U25+W25+X25</f>
        <v>452</v>
      </c>
      <c r="AA25" s="6">
        <v>22</v>
      </c>
      <c r="AB25" s="9">
        <v>68</v>
      </c>
    </row>
    <row r="26" spans="1:28" x14ac:dyDescent="0.25">
      <c r="A26" s="9">
        <v>15</v>
      </c>
      <c r="B26" s="46">
        <v>40</v>
      </c>
      <c r="C26" s="41">
        <v>30</v>
      </c>
      <c r="D26" s="35">
        <v>18</v>
      </c>
      <c r="E26" s="44">
        <v>55</v>
      </c>
      <c r="F26" s="12">
        <v>19</v>
      </c>
      <c r="G26" s="44">
        <v>53</v>
      </c>
      <c r="H26" s="18">
        <v>19</v>
      </c>
      <c r="I26" s="41">
        <v>53</v>
      </c>
      <c r="J26" s="17">
        <v>11</v>
      </c>
      <c r="K26" s="44">
        <v>69</v>
      </c>
      <c r="L26" s="12">
        <v>22</v>
      </c>
      <c r="M26" s="44">
        <v>48</v>
      </c>
      <c r="N26" s="42">
        <v>34</v>
      </c>
      <c r="O26" s="41">
        <v>36</v>
      </c>
      <c r="P26" s="36"/>
      <c r="Q26" s="44"/>
      <c r="R26" s="38"/>
      <c r="S26" s="11"/>
      <c r="T26" s="47">
        <v>1</v>
      </c>
      <c r="U26" s="44">
        <v>103</v>
      </c>
      <c r="V26" s="19">
        <v>32</v>
      </c>
      <c r="W26" s="44">
        <v>38</v>
      </c>
      <c r="X26" s="5">
        <v>20</v>
      </c>
      <c r="Y26" s="5"/>
      <c r="Z26" s="6">
        <f>U26+K26+E26+G26+I26+M26+W26+X26</f>
        <v>439</v>
      </c>
      <c r="AA26" s="6">
        <v>23</v>
      </c>
      <c r="AB26" s="9">
        <v>15</v>
      </c>
    </row>
    <row r="27" spans="1:28" x14ac:dyDescent="0.25">
      <c r="A27" s="9">
        <v>22</v>
      </c>
      <c r="B27" s="46">
        <v>4</v>
      </c>
      <c r="C27" s="41">
        <v>88</v>
      </c>
      <c r="D27" s="35">
        <v>23</v>
      </c>
      <c r="E27" s="44">
        <v>47</v>
      </c>
      <c r="F27" s="12">
        <v>31</v>
      </c>
      <c r="G27" s="44">
        <v>39</v>
      </c>
      <c r="H27" s="18"/>
      <c r="I27" s="41"/>
      <c r="J27" s="17"/>
      <c r="K27" s="44"/>
      <c r="L27" s="12"/>
      <c r="M27" s="44"/>
      <c r="N27" s="42">
        <v>6</v>
      </c>
      <c r="O27" s="41">
        <v>82</v>
      </c>
      <c r="P27" s="36">
        <v>9</v>
      </c>
      <c r="Q27" s="44">
        <v>73</v>
      </c>
      <c r="R27" s="38">
        <v>16</v>
      </c>
      <c r="S27" s="11">
        <v>59</v>
      </c>
      <c r="T27" s="47">
        <v>32</v>
      </c>
      <c r="U27" s="44">
        <v>38</v>
      </c>
      <c r="V27" s="19">
        <v>43</v>
      </c>
      <c r="W27" s="44">
        <v>27</v>
      </c>
      <c r="X27" s="5">
        <v>10</v>
      </c>
      <c r="Y27" s="5"/>
      <c r="Z27" s="6">
        <f>C27+E27+G27+O27+Q27+S27+U27+X27</f>
        <v>436</v>
      </c>
      <c r="AA27" s="6">
        <v>24</v>
      </c>
      <c r="AB27" s="9">
        <v>22</v>
      </c>
    </row>
    <row r="28" spans="1:28" x14ac:dyDescent="0.25">
      <c r="A28" s="9">
        <v>40</v>
      </c>
      <c r="B28" s="46">
        <v>26</v>
      </c>
      <c r="C28" s="41">
        <v>44</v>
      </c>
      <c r="D28" s="35">
        <v>17</v>
      </c>
      <c r="E28" s="44">
        <v>57</v>
      </c>
      <c r="F28" s="12">
        <v>46</v>
      </c>
      <c r="G28" s="44">
        <v>24</v>
      </c>
      <c r="H28" s="18"/>
      <c r="I28" s="41"/>
      <c r="J28" s="17"/>
      <c r="K28" s="44"/>
      <c r="L28" s="12"/>
      <c r="M28" s="44"/>
      <c r="N28" s="42">
        <v>4</v>
      </c>
      <c r="O28" s="41">
        <v>88</v>
      </c>
      <c r="P28" s="36">
        <v>4</v>
      </c>
      <c r="Q28" s="44">
        <v>88</v>
      </c>
      <c r="R28" s="38">
        <v>34</v>
      </c>
      <c r="S28" s="11">
        <v>36</v>
      </c>
      <c r="T28" s="47">
        <v>30</v>
      </c>
      <c r="U28" s="44">
        <v>40</v>
      </c>
      <c r="V28" s="19">
        <v>9</v>
      </c>
      <c r="W28" s="44">
        <v>73</v>
      </c>
      <c r="X28" s="5">
        <v>10</v>
      </c>
      <c r="Y28" s="5"/>
      <c r="Z28" s="6">
        <f>C28+E28+O28+Q28+S28+U28+W28+X28</f>
        <v>436</v>
      </c>
      <c r="AA28" s="6">
        <v>24</v>
      </c>
      <c r="AB28" s="9">
        <v>40</v>
      </c>
    </row>
    <row r="29" spans="1:28" x14ac:dyDescent="0.25">
      <c r="A29" s="9" t="s">
        <v>22</v>
      </c>
      <c r="B29" s="46">
        <v>35</v>
      </c>
      <c r="C29" s="41">
        <v>35</v>
      </c>
      <c r="D29" s="35">
        <v>49</v>
      </c>
      <c r="E29" s="44">
        <v>21</v>
      </c>
      <c r="F29" s="12">
        <v>4</v>
      </c>
      <c r="G29" s="44">
        <v>88</v>
      </c>
      <c r="H29" s="18">
        <v>27</v>
      </c>
      <c r="I29" s="41">
        <v>43</v>
      </c>
      <c r="J29" s="17">
        <v>9</v>
      </c>
      <c r="K29" s="44">
        <v>73</v>
      </c>
      <c r="L29" s="12">
        <v>18</v>
      </c>
      <c r="M29" s="44">
        <v>53</v>
      </c>
      <c r="N29" s="42">
        <v>32</v>
      </c>
      <c r="O29" s="41">
        <v>38</v>
      </c>
      <c r="P29" s="36">
        <v>41</v>
      </c>
      <c r="Q29" s="44">
        <v>29</v>
      </c>
      <c r="R29" s="13"/>
      <c r="S29" s="14"/>
      <c r="T29" s="47">
        <v>11</v>
      </c>
      <c r="U29" s="44">
        <v>69</v>
      </c>
      <c r="V29" s="19">
        <v>42</v>
      </c>
      <c r="W29" s="44">
        <v>28</v>
      </c>
      <c r="X29" s="5">
        <v>30</v>
      </c>
      <c r="Y29" s="5"/>
      <c r="Z29" s="6">
        <f>G29+K29+U29+M29+I29+O29+C29+X29</f>
        <v>429</v>
      </c>
      <c r="AA29" s="6">
        <v>26</v>
      </c>
      <c r="AB29" s="9" t="s">
        <v>22</v>
      </c>
    </row>
    <row r="30" spans="1:28" x14ac:dyDescent="0.25">
      <c r="A30" s="9">
        <v>73</v>
      </c>
      <c r="B30" s="46">
        <v>19</v>
      </c>
      <c r="C30" s="41">
        <v>53</v>
      </c>
      <c r="D30" s="35">
        <v>46</v>
      </c>
      <c r="E30" s="44">
        <v>24</v>
      </c>
      <c r="F30" s="12">
        <v>31</v>
      </c>
      <c r="G30" s="44">
        <v>39</v>
      </c>
      <c r="H30" s="18"/>
      <c r="I30" s="41"/>
      <c r="J30" s="17">
        <v>15</v>
      </c>
      <c r="K30" s="44">
        <v>61</v>
      </c>
      <c r="L30" s="12">
        <v>10</v>
      </c>
      <c r="M30" s="44">
        <v>71</v>
      </c>
      <c r="N30" s="42">
        <v>38</v>
      </c>
      <c r="O30" s="41">
        <v>32</v>
      </c>
      <c r="P30" s="36">
        <v>37</v>
      </c>
      <c r="Q30" s="44">
        <v>33</v>
      </c>
      <c r="R30" s="38">
        <v>46</v>
      </c>
      <c r="S30" s="11">
        <v>24</v>
      </c>
      <c r="T30" s="47">
        <v>3</v>
      </c>
      <c r="U30" s="44">
        <v>92</v>
      </c>
      <c r="V30" s="19">
        <v>29</v>
      </c>
      <c r="W30" s="44">
        <v>41</v>
      </c>
      <c r="X30" s="5">
        <v>30</v>
      </c>
      <c r="Y30" s="5"/>
      <c r="Z30" s="6">
        <f>C30+G30+K30+M30+Q30+U30+W30+X30</f>
        <v>420</v>
      </c>
      <c r="AA30" s="6">
        <v>27</v>
      </c>
      <c r="AB30" s="9">
        <v>73</v>
      </c>
    </row>
    <row r="31" spans="1:28" x14ac:dyDescent="0.25">
      <c r="A31" s="9">
        <v>65</v>
      </c>
      <c r="B31" s="46">
        <v>30</v>
      </c>
      <c r="C31" s="41">
        <v>40</v>
      </c>
      <c r="D31" s="35">
        <v>40</v>
      </c>
      <c r="E31" s="44">
        <v>30</v>
      </c>
      <c r="F31" s="12">
        <v>1</v>
      </c>
      <c r="G31" s="44">
        <v>103</v>
      </c>
      <c r="H31" s="18">
        <v>37</v>
      </c>
      <c r="I31" s="41">
        <v>33</v>
      </c>
      <c r="J31" s="17"/>
      <c r="K31" s="44"/>
      <c r="L31" s="12">
        <v>6</v>
      </c>
      <c r="M31" s="44">
        <v>82</v>
      </c>
      <c r="N31" s="42"/>
      <c r="O31" s="41"/>
      <c r="P31" s="36">
        <v>34</v>
      </c>
      <c r="Q31" s="44">
        <v>36</v>
      </c>
      <c r="R31" s="38">
        <v>35</v>
      </c>
      <c r="S31" s="11">
        <v>35</v>
      </c>
      <c r="T31" s="47">
        <v>18</v>
      </c>
      <c r="U31" s="44">
        <v>55</v>
      </c>
      <c r="V31" s="19">
        <v>28</v>
      </c>
      <c r="W31" s="44">
        <v>42</v>
      </c>
      <c r="X31" s="5">
        <v>20</v>
      </c>
      <c r="Y31" s="5"/>
      <c r="Z31" s="6">
        <f>C31+G31+M31+Q31+S31+U31+W31+X31</f>
        <v>413</v>
      </c>
      <c r="AA31" s="6">
        <v>28</v>
      </c>
      <c r="AB31" s="9">
        <v>65</v>
      </c>
    </row>
    <row r="32" spans="1:28" x14ac:dyDescent="0.25">
      <c r="A32" s="9">
        <v>29</v>
      </c>
      <c r="B32" s="46">
        <v>42</v>
      </c>
      <c r="C32" s="41">
        <v>28</v>
      </c>
      <c r="D32" s="35"/>
      <c r="E32" s="44"/>
      <c r="F32" s="12">
        <v>7</v>
      </c>
      <c r="G32" s="44">
        <v>79</v>
      </c>
      <c r="H32" s="18">
        <v>11</v>
      </c>
      <c r="I32" s="41">
        <v>69</v>
      </c>
      <c r="J32" s="17">
        <v>23</v>
      </c>
      <c r="K32" s="44">
        <v>47</v>
      </c>
      <c r="L32" s="12">
        <v>14</v>
      </c>
      <c r="M32" s="44">
        <v>63</v>
      </c>
      <c r="N32" s="42">
        <v>42</v>
      </c>
      <c r="O32" s="41">
        <v>28</v>
      </c>
      <c r="P32" s="36">
        <v>47</v>
      </c>
      <c r="Q32" s="44">
        <v>23</v>
      </c>
      <c r="R32" s="38">
        <v>37</v>
      </c>
      <c r="S32" s="11">
        <v>33</v>
      </c>
      <c r="T32" s="48">
        <v>49</v>
      </c>
      <c r="U32" s="44">
        <v>21</v>
      </c>
      <c r="V32" s="19">
        <v>15</v>
      </c>
      <c r="W32" s="44">
        <v>61</v>
      </c>
      <c r="X32" s="5">
        <v>30</v>
      </c>
      <c r="Y32" s="5"/>
      <c r="Z32" s="6">
        <f>G32+I32+M32+W32+K32+S32+C32+X32</f>
        <v>410</v>
      </c>
      <c r="AA32" s="6">
        <v>29</v>
      </c>
      <c r="AB32" s="9">
        <v>29</v>
      </c>
    </row>
    <row r="33" spans="1:28" x14ac:dyDescent="0.25">
      <c r="A33" s="9">
        <v>16</v>
      </c>
      <c r="B33" s="46"/>
      <c r="C33" s="41"/>
      <c r="D33" s="35"/>
      <c r="E33" s="44"/>
      <c r="F33" s="12">
        <v>15</v>
      </c>
      <c r="G33" s="44">
        <v>61</v>
      </c>
      <c r="H33" s="18">
        <v>11</v>
      </c>
      <c r="I33" s="41">
        <v>69</v>
      </c>
      <c r="J33" s="17">
        <v>19</v>
      </c>
      <c r="K33" s="44">
        <v>53</v>
      </c>
      <c r="L33" s="12">
        <v>26</v>
      </c>
      <c r="M33" s="44">
        <v>44</v>
      </c>
      <c r="N33" s="42">
        <v>47</v>
      </c>
      <c r="O33" s="41">
        <v>23</v>
      </c>
      <c r="P33" s="36">
        <v>32</v>
      </c>
      <c r="Q33" s="44">
        <v>38</v>
      </c>
      <c r="R33" s="38">
        <v>15</v>
      </c>
      <c r="S33" s="11">
        <v>61</v>
      </c>
      <c r="T33" s="47">
        <v>9</v>
      </c>
      <c r="U33" s="44">
        <v>73</v>
      </c>
      <c r="V33" s="19">
        <v>25</v>
      </c>
      <c r="W33" s="44">
        <v>45</v>
      </c>
      <c r="X33" s="5">
        <v>20</v>
      </c>
      <c r="Y33" s="5"/>
      <c r="Z33" s="6">
        <f>G33+I33+K33+S33+U33+W33+M33</f>
        <v>406</v>
      </c>
      <c r="AA33" s="6">
        <v>30</v>
      </c>
      <c r="AB33" s="9">
        <v>16</v>
      </c>
    </row>
    <row r="34" spans="1:28" x14ac:dyDescent="0.25">
      <c r="A34" s="9">
        <v>60</v>
      </c>
      <c r="B34" s="46">
        <v>38</v>
      </c>
      <c r="C34" s="41">
        <v>32</v>
      </c>
      <c r="D34" s="35">
        <v>37</v>
      </c>
      <c r="E34" s="44">
        <v>33</v>
      </c>
      <c r="F34" s="12">
        <v>49</v>
      </c>
      <c r="G34" s="44">
        <v>21</v>
      </c>
      <c r="H34" s="18">
        <v>23</v>
      </c>
      <c r="I34" s="41">
        <v>47</v>
      </c>
      <c r="J34" s="17">
        <v>19</v>
      </c>
      <c r="K34" s="44">
        <v>53</v>
      </c>
      <c r="L34" s="12">
        <v>30</v>
      </c>
      <c r="M34" s="44">
        <v>40</v>
      </c>
      <c r="N34" s="42">
        <v>20</v>
      </c>
      <c r="O34" s="41">
        <v>51</v>
      </c>
      <c r="P34" s="36">
        <v>11</v>
      </c>
      <c r="Q34" s="44">
        <v>69</v>
      </c>
      <c r="R34" s="38">
        <v>26</v>
      </c>
      <c r="S34" s="11">
        <v>44</v>
      </c>
      <c r="T34" s="47">
        <v>47</v>
      </c>
      <c r="U34" s="44">
        <v>23</v>
      </c>
      <c r="V34" s="19">
        <v>16</v>
      </c>
      <c r="W34" s="44">
        <v>59</v>
      </c>
      <c r="X34" s="5">
        <v>40</v>
      </c>
      <c r="Y34" s="5"/>
      <c r="Z34" s="6">
        <f>I34+K34+M34+O34+Q34+S34+W34+X34</f>
        <v>403</v>
      </c>
      <c r="AA34" s="6">
        <v>31</v>
      </c>
      <c r="AB34" s="9">
        <v>60</v>
      </c>
    </row>
    <row r="35" spans="1:28" x14ac:dyDescent="0.25">
      <c r="A35" s="9">
        <v>45</v>
      </c>
      <c r="B35" s="46">
        <v>16</v>
      </c>
      <c r="C35" s="41">
        <v>59</v>
      </c>
      <c r="D35" s="35">
        <v>26</v>
      </c>
      <c r="E35" s="44">
        <v>44</v>
      </c>
      <c r="F35" s="12">
        <v>31</v>
      </c>
      <c r="G35" s="44">
        <v>39</v>
      </c>
      <c r="H35" s="18">
        <v>15</v>
      </c>
      <c r="I35" s="41">
        <v>61</v>
      </c>
      <c r="J35" s="17">
        <v>44</v>
      </c>
      <c r="K35" s="44">
        <v>26</v>
      </c>
      <c r="L35" s="12">
        <v>22</v>
      </c>
      <c r="M35" s="44">
        <v>48</v>
      </c>
      <c r="N35" s="42"/>
      <c r="O35" s="41"/>
      <c r="P35" s="36">
        <v>39</v>
      </c>
      <c r="Q35" s="44">
        <v>31</v>
      </c>
      <c r="R35" s="38">
        <v>29</v>
      </c>
      <c r="S35" s="11">
        <v>41</v>
      </c>
      <c r="T35" s="47">
        <v>21</v>
      </c>
      <c r="U35" s="44">
        <v>49</v>
      </c>
      <c r="V35" s="19">
        <v>14</v>
      </c>
      <c r="W35" s="44">
        <v>63</v>
      </c>
      <c r="X35" s="5">
        <v>30</v>
      </c>
      <c r="Y35" s="5"/>
      <c r="Z35" s="6">
        <f>C35+E35+I35+M35+S35+U35+W35+X35</f>
        <v>395</v>
      </c>
      <c r="AA35" s="6">
        <v>32</v>
      </c>
      <c r="AB35" s="9">
        <v>45</v>
      </c>
    </row>
    <row r="36" spans="1:28" x14ac:dyDescent="0.25">
      <c r="A36" s="9">
        <v>9</v>
      </c>
      <c r="B36" s="46">
        <v>39</v>
      </c>
      <c r="C36" s="41">
        <v>31</v>
      </c>
      <c r="D36" s="35">
        <v>16</v>
      </c>
      <c r="E36" s="44">
        <v>59</v>
      </c>
      <c r="F36" s="12"/>
      <c r="G36" s="44"/>
      <c r="H36" s="18">
        <v>33</v>
      </c>
      <c r="I36" s="41">
        <v>37</v>
      </c>
      <c r="J36" s="17">
        <v>11</v>
      </c>
      <c r="K36" s="44">
        <v>69</v>
      </c>
      <c r="L36" s="12">
        <v>26</v>
      </c>
      <c r="M36" s="44">
        <v>44</v>
      </c>
      <c r="N36" s="42">
        <v>36</v>
      </c>
      <c r="O36" s="41">
        <v>34</v>
      </c>
      <c r="P36" s="36">
        <v>50</v>
      </c>
      <c r="Q36" s="44">
        <v>20</v>
      </c>
      <c r="R36" s="38">
        <v>9</v>
      </c>
      <c r="S36" s="11">
        <v>73</v>
      </c>
      <c r="T36" s="48">
        <v>58</v>
      </c>
      <c r="U36" s="44">
        <v>12</v>
      </c>
      <c r="V36" s="19">
        <v>26</v>
      </c>
      <c r="W36" s="44">
        <v>44</v>
      </c>
      <c r="X36" s="5">
        <v>30</v>
      </c>
      <c r="Y36" s="5"/>
      <c r="Z36" s="6">
        <f>S36+K36+E36+M36+W36+I36+O36+X36</f>
        <v>390</v>
      </c>
      <c r="AA36" s="6">
        <v>33</v>
      </c>
      <c r="AB36" s="9">
        <v>9</v>
      </c>
    </row>
    <row r="37" spans="1:28" x14ac:dyDescent="0.25">
      <c r="A37" s="9">
        <v>14</v>
      </c>
      <c r="B37" s="46">
        <v>22</v>
      </c>
      <c r="C37" s="41">
        <v>48</v>
      </c>
      <c r="D37" s="35">
        <v>10</v>
      </c>
      <c r="E37" s="44">
        <v>71</v>
      </c>
      <c r="F37" s="12">
        <v>15</v>
      </c>
      <c r="G37" s="44">
        <v>61</v>
      </c>
      <c r="H37" s="18">
        <v>23</v>
      </c>
      <c r="I37" s="41">
        <v>47</v>
      </c>
      <c r="J37" s="17">
        <v>31</v>
      </c>
      <c r="K37" s="44">
        <v>39</v>
      </c>
      <c r="L37" s="12"/>
      <c r="M37" s="44"/>
      <c r="N37" s="42">
        <v>26</v>
      </c>
      <c r="O37" s="41">
        <v>44</v>
      </c>
      <c r="P37" s="36">
        <v>29</v>
      </c>
      <c r="Q37" s="44">
        <v>41</v>
      </c>
      <c r="R37" s="38">
        <v>39</v>
      </c>
      <c r="S37" s="11">
        <v>31</v>
      </c>
      <c r="T37" s="47">
        <v>31</v>
      </c>
      <c r="U37" s="44">
        <v>39</v>
      </c>
      <c r="V37" s="19">
        <v>40</v>
      </c>
      <c r="W37" s="44">
        <v>30</v>
      </c>
      <c r="X37" s="5">
        <v>30</v>
      </c>
      <c r="Y37" s="5"/>
      <c r="Z37" s="6">
        <f>C37+E37+G37+I37+O37+Q37+U37+X37</f>
        <v>381</v>
      </c>
      <c r="AA37" s="6">
        <v>34</v>
      </c>
      <c r="AB37" s="9">
        <v>14</v>
      </c>
    </row>
    <row r="38" spans="1:28" x14ac:dyDescent="0.25">
      <c r="A38" s="9">
        <v>39</v>
      </c>
      <c r="B38" s="46">
        <v>14</v>
      </c>
      <c r="C38" s="41">
        <v>63</v>
      </c>
      <c r="D38" s="35">
        <v>15</v>
      </c>
      <c r="E38" s="44">
        <v>61</v>
      </c>
      <c r="F38" s="12">
        <v>43</v>
      </c>
      <c r="G38" s="44">
        <v>27</v>
      </c>
      <c r="H38" s="18"/>
      <c r="I38" s="41"/>
      <c r="J38" s="17">
        <v>23</v>
      </c>
      <c r="K38" s="44">
        <v>47</v>
      </c>
      <c r="L38" s="12">
        <v>14</v>
      </c>
      <c r="M38" s="44">
        <v>63</v>
      </c>
      <c r="N38" s="42">
        <v>35</v>
      </c>
      <c r="O38" s="41">
        <v>35</v>
      </c>
      <c r="P38" s="36">
        <v>43</v>
      </c>
      <c r="Q38" s="44">
        <v>27</v>
      </c>
      <c r="R38" s="38">
        <v>42</v>
      </c>
      <c r="S38" s="11">
        <v>28</v>
      </c>
      <c r="T38" s="47">
        <v>27</v>
      </c>
      <c r="U38" s="44">
        <v>43</v>
      </c>
      <c r="V38" s="19">
        <v>57</v>
      </c>
      <c r="W38" s="44">
        <v>13</v>
      </c>
      <c r="X38" s="5">
        <v>30</v>
      </c>
      <c r="Y38" s="5"/>
      <c r="Z38" s="6">
        <f>C38+E38+K38+M38+U38+O38+S38+X38</f>
        <v>370</v>
      </c>
      <c r="AA38" s="6">
        <v>35</v>
      </c>
      <c r="AB38" s="9">
        <v>39</v>
      </c>
    </row>
    <row r="39" spans="1:28" x14ac:dyDescent="0.25">
      <c r="A39" s="9">
        <v>58</v>
      </c>
      <c r="B39" s="46">
        <v>31</v>
      </c>
      <c r="C39" s="41">
        <v>39</v>
      </c>
      <c r="D39" s="35">
        <v>38</v>
      </c>
      <c r="E39" s="44">
        <v>32</v>
      </c>
      <c r="F39" s="12">
        <v>27</v>
      </c>
      <c r="G39" s="44">
        <v>43</v>
      </c>
      <c r="H39" s="18">
        <v>10</v>
      </c>
      <c r="I39" s="41">
        <v>71</v>
      </c>
      <c r="J39" s="17">
        <v>11</v>
      </c>
      <c r="K39" s="44">
        <v>69</v>
      </c>
      <c r="L39" s="12"/>
      <c r="M39" s="44"/>
      <c r="N39" s="42">
        <v>48</v>
      </c>
      <c r="O39" s="41">
        <v>22</v>
      </c>
      <c r="P39" s="36">
        <v>40</v>
      </c>
      <c r="Q39" s="44">
        <v>30</v>
      </c>
      <c r="R39" s="38">
        <v>38</v>
      </c>
      <c r="S39" s="11">
        <v>32</v>
      </c>
      <c r="T39" s="47">
        <v>24</v>
      </c>
      <c r="U39" s="44">
        <v>46</v>
      </c>
      <c r="V39" s="19">
        <v>44</v>
      </c>
      <c r="W39" s="44">
        <v>26</v>
      </c>
      <c r="X39" s="5">
        <v>30</v>
      </c>
      <c r="Y39" s="5"/>
      <c r="Z39" s="6">
        <f>C39+G39+I39+K39+S39+U39+E39+X39</f>
        <v>362</v>
      </c>
      <c r="AA39" s="6">
        <v>36</v>
      </c>
      <c r="AB39" s="9">
        <v>58</v>
      </c>
    </row>
    <row r="40" spans="1:28" x14ac:dyDescent="0.25">
      <c r="A40" s="9">
        <v>66</v>
      </c>
      <c r="B40" s="46">
        <v>32</v>
      </c>
      <c r="C40" s="41">
        <v>38</v>
      </c>
      <c r="D40" s="35">
        <v>50</v>
      </c>
      <c r="E40" s="44">
        <v>20</v>
      </c>
      <c r="F40" s="12">
        <v>19</v>
      </c>
      <c r="G40" s="44">
        <v>53</v>
      </c>
      <c r="H40" s="18">
        <v>11</v>
      </c>
      <c r="I40" s="41">
        <v>69</v>
      </c>
      <c r="J40" s="17">
        <v>42</v>
      </c>
      <c r="K40" s="44">
        <v>28</v>
      </c>
      <c r="L40" s="12">
        <v>39</v>
      </c>
      <c r="M40" s="44">
        <v>31</v>
      </c>
      <c r="N40" s="42">
        <v>50</v>
      </c>
      <c r="O40" s="41">
        <v>20</v>
      </c>
      <c r="P40" s="36">
        <v>54</v>
      </c>
      <c r="Q40" s="44">
        <v>16</v>
      </c>
      <c r="R40" s="38">
        <v>23</v>
      </c>
      <c r="S40" s="11">
        <v>47</v>
      </c>
      <c r="T40" s="47">
        <v>23</v>
      </c>
      <c r="U40" s="44">
        <v>47</v>
      </c>
      <c r="V40" s="19">
        <v>37</v>
      </c>
      <c r="W40" s="44">
        <v>34</v>
      </c>
      <c r="X40" s="5">
        <v>40</v>
      </c>
      <c r="Y40" s="5"/>
      <c r="Z40" s="6">
        <f>C40+G40+I40+M40+S40+U40+W40+X40</f>
        <v>359</v>
      </c>
      <c r="AA40" s="6">
        <v>37</v>
      </c>
      <c r="AB40" s="9">
        <v>66</v>
      </c>
    </row>
    <row r="41" spans="1:28" x14ac:dyDescent="0.25">
      <c r="A41" s="9">
        <v>51</v>
      </c>
      <c r="B41" s="46">
        <v>56</v>
      </c>
      <c r="C41" s="41">
        <v>14</v>
      </c>
      <c r="D41" s="35">
        <v>39</v>
      </c>
      <c r="E41" s="44">
        <v>31</v>
      </c>
      <c r="F41" s="12">
        <v>3</v>
      </c>
      <c r="G41" s="44">
        <v>92</v>
      </c>
      <c r="H41" s="18"/>
      <c r="I41" s="41"/>
      <c r="J41" s="17">
        <v>27</v>
      </c>
      <c r="K41" s="44">
        <v>43</v>
      </c>
      <c r="L41" s="12">
        <v>35</v>
      </c>
      <c r="M41" s="44">
        <v>35</v>
      </c>
      <c r="N41" s="42">
        <v>43</v>
      </c>
      <c r="O41" s="41">
        <v>27</v>
      </c>
      <c r="P41" s="36">
        <v>35</v>
      </c>
      <c r="Q41" s="44">
        <v>35</v>
      </c>
      <c r="R41" s="38">
        <v>28</v>
      </c>
      <c r="S41" s="11">
        <v>42</v>
      </c>
      <c r="T41" s="47">
        <v>22</v>
      </c>
      <c r="U41" s="44">
        <v>48</v>
      </c>
      <c r="V41" s="19">
        <v>59</v>
      </c>
      <c r="W41" s="44">
        <v>11</v>
      </c>
      <c r="X41" s="5">
        <v>30</v>
      </c>
      <c r="Y41" s="5"/>
      <c r="Z41" s="6">
        <f>E41+G41+K41+M41+Q41+S41+U41+X41</f>
        <v>356</v>
      </c>
      <c r="AA41" s="6">
        <v>38</v>
      </c>
      <c r="AB41" s="9">
        <v>51</v>
      </c>
    </row>
    <row r="42" spans="1:28" x14ac:dyDescent="0.25">
      <c r="A42" s="9">
        <v>62</v>
      </c>
      <c r="B42" s="46">
        <v>54</v>
      </c>
      <c r="C42" s="41">
        <v>16</v>
      </c>
      <c r="D42" s="35">
        <v>28</v>
      </c>
      <c r="E42" s="44">
        <v>42</v>
      </c>
      <c r="F42" s="12">
        <v>43</v>
      </c>
      <c r="G42" s="44">
        <v>27</v>
      </c>
      <c r="H42" s="18">
        <v>15</v>
      </c>
      <c r="I42" s="41">
        <v>61</v>
      </c>
      <c r="J42" s="17">
        <v>44</v>
      </c>
      <c r="K42" s="44">
        <v>26</v>
      </c>
      <c r="L42" s="12">
        <v>33</v>
      </c>
      <c r="M42" s="44">
        <v>37</v>
      </c>
      <c r="N42" s="42">
        <v>33</v>
      </c>
      <c r="O42" s="41">
        <v>37</v>
      </c>
      <c r="P42" s="36">
        <v>31</v>
      </c>
      <c r="Q42" s="44">
        <v>39</v>
      </c>
      <c r="R42" s="38">
        <v>24</v>
      </c>
      <c r="S42" s="11">
        <v>46</v>
      </c>
      <c r="T42" s="47">
        <v>46</v>
      </c>
      <c r="U42" s="44">
        <v>24</v>
      </c>
      <c r="V42" s="19">
        <v>46</v>
      </c>
      <c r="W42" s="44">
        <v>24</v>
      </c>
      <c r="X42" s="5">
        <v>40</v>
      </c>
      <c r="Y42" s="5"/>
      <c r="Z42" s="6">
        <f>E42+I42+M42+O42+Q42+S42+G42+X42</f>
        <v>329</v>
      </c>
      <c r="AA42" s="6">
        <v>39</v>
      </c>
      <c r="AB42" s="9">
        <v>62</v>
      </c>
    </row>
    <row r="43" spans="1:28" x14ac:dyDescent="0.25">
      <c r="A43" s="9">
        <v>43</v>
      </c>
      <c r="B43" s="46">
        <v>50</v>
      </c>
      <c r="C43" s="41">
        <v>20</v>
      </c>
      <c r="D43" s="35">
        <v>43</v>
      </c>
      <c r="E43" s="44">
        <v>27</v>
      </c>
      <c r="F43" s="12">
        <v>35</v>
      </c>
      <c r="G43" s="44">
        <v>35</v>
      </c>
      <c r="H43" s="18">
        <v>27</v>
      </c>
      <c r="I43" s="41">
        <v>43</v>
      </c>
      <c r="J43" s="17">
        <v>31</v>
      </c>
      <c r="K43" s="44">
        <v>39</v>
      </c>
      <c r="L43" s="12">
        <v>10</v>
      </c>
      <c r="M43" s="44">
        <v>71</v>
      </c>
      <c r="N43" s="42">
        <v>44</v>
      </c>
      <c r="O43" s="41">
        <v>26</v>
      </c>
      <c r="P43" s="36">
        <v>45</v>
      </c>
      <c r="Q43" s="44">
        <v>25</v>
      </c>
      <c r="R43" s="38">
        <v>25</v>
      </c>
      <c r="S43" s="11">
        <v>45</v>
      </c>
      <c r="T43" s="48">
        <v>63</v>
      </c>
      <c r="U43" s="44">
        <v>7</v>
      </c>
      <c r="V43" s="19">
        <v>53</v>
      </c>
      <c r="W43" s="44">
        <v>17</v>
      </c>
      <c r="X43" s="5">
        <v>40</v>
      </c>
      <c r="Y43" s="5"/>
      <c r="Z43" s="6">
        <f>I43+K43+M43+S43+G43+E43+O43+X43</f>
        <v>326</v>
      </c>
      <c r="AA43" s="6">
        <v>40</v>
      </c>
      <c r="AB43" s="9">
        <v>43</v>
      </c>
    </row>
    <row r="44" spans="1:28" x14ac:dyDescent="0.25">
      <c r="A44" s="9">
        <v>13</v>
      </c>
      <c r="B44" s="46">
        <v>28</v>
      </c>
      <c r="C44" s="41">
        <v>42</v>
      </c>
      <c r="D44" s="35">
        <v>33</v>
      </c>
      <c r="E44" s="44">
        <v>37</v>
      </c>
      <c r="F44" s="12">
        <v>35</v>
      </c>
      <c r="G44" s="44">
        <v>35</v>
      </c>
      <c r="H44" s="18"/>
      <c r="I44" s="41"/>
      <c r="J44" s="17"/>
      <c r="K44" s="44"/>
      <c r="L44" s="12"/>
      <c r="M44" s="44"/>
      <c r="N44" s="42">
        <v>15</v>
      </c>
      <c r="O44" s="41">
        <v>61</v>
      </c>
      <c r="P44" s="36" t="s">
        <v>25</v>
      </c>
      <c r="Q44" s="44">
        <v>48</v>
      </c>
      <c r="R44" s="38">
        <v>18</v>
      </c>
      <c r="S44" s="11">
        <v>55</v>
      </c>
      <c r="T44" s="47">
        <v>40</v>
      </c>
      <c r="U44" s="44">
        <v>30</v>
      </c>
      <c r="V44" s="19">
        <v>35</v>
      </c>
      <c r="W44" s="44">
        <v>35</v>
      </c>
      <c r="X44" s="5">
        <v>10</v>
      </c>
      <c r="Y44" s="5"/>
      <c r="Z44" s="6">
        <f>C44+E44+G44+O44+Q44+S44+W44+X44</f>
        <v>323</v>
      </c>
      <c r="AA44" s="6">
        <v>41</v>
      </c>
      <c r="AB44" s="9">
        <v>13</v>
      </c>
    </row>
    <row r="45" spans="1:28" x14ac:dyDescent="0.25">
      <c r="A45" s="9">
        <v>50</v>
      </c>
      <c r="B45" s="46">
        <v>25</v>
      </c>
      <c r="C45" s="41">
        <v>45</v>
      </c>
      <c r="D45" s="35">
        <v>42</v>
      </c>
      <c r="E45" s="44">
        <v>28</v>
      </c>
      <c r="F45" s="12">
        <v>27</v>
      </c>
      <c r="G45" s="44">
        <v>43</v>
      </c>
      <c r="H45" s="18">
        <v>19</v>
      </c>
      <c r="I45" s="41">
        <v>53</v>
      </c>
      <c r="J45" s="17">
        <v>15</v>
      </c>
      <c r="K45" s="44">
        <v>61</v>
      </c>
      <c r="L45" s="12">
        <v>37</v>
      </c>
      <c r="M45" s="44">
        <v>33</v>
      </c>
      <c r="N45" s="42">
        <v>53</v>
      </c>
      <c r="O45" s="41">
        <v>17</v>
      </c>
      <c r="P45" s="36"/>
      <c r="Q45" s="44"/>
      <c r="R45" s="38"/>
      <c r="S45" s="11"/>
      <c r="T45" s="47">
        <v>37</v>
      </c>
      <c r="U45" s="44">
        <v>33</v>
      </c>
      <c r="V45" s="19">
        <v>61</v>
      </c>
      <c r="W45" s="44">
        <v>9</v>
      </c>
      <c r="X45" s="5">
        <v>20</v>
      </c>
      <c r="Y45" s="5"/>
      <c r="Z45" s="6">
        <f>C45+G45+I45+K45+M45+U45+E45+X45</f>
        <v>316</v>
      </c>
      <c r="AA45" s="6">
        <v>42</v>
      </c>
      <c r="AB45" s="9">
        <v>50</v>
      </c>
    </row>
    <row r="46" spans="1:28" x14ac:dyDescent="0.25">
      <c r="A46" s="9">
        <v>48</v>
      </c>
      <c r="B46" s="46">
        <v>20</v>
      </c>
      <c r="C46" s="41">
        <v>51</v>
      </c>
      <c r="D46" s="35"/>
      <c r="E46" s="44"/>
      <c r="F46" s="12">
        <v>50</v>
      </c>
      <c r="G46" s="44">
        <v>20</v>
      </c>
      <c r="H46" s="18"/>
      <c r="I46" s="41"/>
      <c r="J46" s="17">
        <v>46</v>
      </c>
      <c r="K46" s="44">
        <v>24</v>
      </c>
      <c r="L46" s="12"/>
      <c r="M46" s="44"/>
      <c r="N46" s="42">
        <v>17</v>
      </c>
      <c r="O46" s="41">
        <v>57</v>
      </c>
      <c r="P46" s="36">
        <v>26</v>
      </c>
      <c r="Q46" s="44">
        <v>44</v>
      </c>
      <c r="R46" s="38"/>
      <c r="S46" s="11"/>
      <c r="T46" s="47">
        <v>33</v>
      </c>
      <c r="U46" s="44">
        <v>37</v>
      </c>
      <c r="V46" s="19">
        <v>20</v>
      </c>
      <c r="W46" s="44">
        <v>51</v>
      </c>
      <c r="X46" s="5"/>
      <c r="Y46" s="5"/>
      <c r="Z46" s="6">
        <f>C46+G46+K46+O46+Q46+U46+W46+X46</f>
        <v>284</v>
      </c>
      <c r="AA46" s="6">
        <v>43</v>
      </c>
      <c r="AB46" s="9">
        <v>48</v>
      </c>
    </row>
    <row r="47" spans="1:28" x14ac:dyDescent="0.25">
      <c r="A47" s="9">
        <v>31</v>
      </c>
      <c r="B47" s="46">
        <v>53</v>
      </c>
      <c r="C47" s="41">
        <v>17</v>
      </c>
      <c r="D47" s="35">
        <v>24</v>
      </c>
      <c r="E47" s="44">
        <v>46</v>
      </c>
      <c r="F47" s="12">
        <v>15</v>
      </c>
      <c r="G47" s="44">
        <v>61</v>
      </c>
      <c r="H47" s="18">
        <v>39</v>
      </c>
      <c r="I47" s="41">
        <v>31</v>
      </c>
      <c r="J47" s="17"/>
      <c r="K47" s="44"/>
      <c r="L47" s="12"/>
      <c r="M47" s="44"/>
      <c r="N47" s="42">
        <v>41</v>
      </c>
      <c r="O47" s="41">
        <v>29</v>
      </c>
      <c r="P47" s="36">
        <v>44</v>
      </c>
      <c r="Q47" s="44">
        <v>26</v>
      </c>
      <c r="R47" s="38">
        <v>27</v>
      </c>
      <c r="S47" s="11">
        <v>43</v>
      </c>
      <c r="T47" s="48">
        <v>50</v>
      </c>
      <c r="U47" s="44">
        <v>20</v>
      </c>
      <c r="V47" s="19">
        <v>63</v>
      </c>
      <c r="W47" s="44">
        <v>7</v>
      </c>
      <c r="X47" s="5">
        <v>20</v>
      </c>
      <c r="Y47" s="5"/>
      <c r="Z47" s="6">
        <f>E47+G47+I47+O47+Q47+S47+U47+X47</f>
        <v>276</v>
      </c>
      <c r="AA47" s="6">
        <v>44</v>
      </c>
      <c r="AB47" s="9">
        <v>31</v>
      </c>
    </row>
    <row r="48" spans="1:28" x14ac:dyDescent="0.25">
      <c r="A48" s="9">
        <v>46</v>
      </c>
      <c r="B48" s="46">
        <v>47</v>
      </c>
      <c r="C48" s="41">
        <v>23</v>
      </c>
      <c r="D48" s="35">
        <v>44</v>
      </c>
      <c r="E48" s="44">
        <v>26</v>
      </c>
      <c r="F48" s="12">
        <v>23</v>
      </c>
      <c r="G48" s="44">
        <v>47</v>
      </c>
      <c r="H48" s="18">
        <v>9</v>
      </c>
      <c r="I48" s="41">
        <v>73</v>
      </c>
      <c r="J48" s="17"/>
      <c r="K48" s="44"/>
      <c r="L48" s="12"/>
      <c r="M48" s="44"/>
      <c r="N48" s="42">
        <v>46</v>
      </c>
      <c r="O48" s="41">
        <v>24</v>
      </c>
      <c r="P48" s="36">
        <v>53</v>
      </c>
      <c r="Q48" s="44">
        <v>17</v>
      </c>
      <c r="R48" s="38">
        <v>41</v>
      </c>
      <c r="S48" s="11">
        <v>29</v>
      </c>
      <c r="T48" s="48">
        <v>51</v>
      </c>
      <c r="U48" s="44">
        <v>19</v>
      </c>
      <c r="V48" s="19">
        <v>36</v>
      </c>
      <c r="W48" s="44">
        <v>34</v>
      </c>
      <c r="X48" s="5">
        <v>20</v>
      </c>
      <c r="Y48" s="5"/>
      <c r="Z48" s="6">
        <f>G48+I48+S48+W48+E48+O48+C48+X48</f>
        <v>276</v>
      </c>
      <c r="AA48" s="6">
        <v>44</v>
      </c>
      <c r="AB48" s="9">
        <v>46</v>
      </c>
    </row>
    <row r="49" spans="1:28" ht="15" x14ac:dyDescent="0.25">
      <c r="A49" s="8">
        <v>1</v>
      </c>
      <c r="B49" s="43">
        <v>44</v>
      </c>
      <c r="C49" s="45">
        <v>26</v>
      </c>
      <c r="D49" s="12"/>
      <c r="E49" s="12"/>
      <c r="F49" s="7">
        <v>39</v>
      </c>
      <c r="G49" s="44">
        <v>31</v>
      </c>
      <c r="H49" s="17">
        <v>30</v>
      </c>
      <c r="I49" s="45">
        <v>40</v>
      </c>
      <c r="J49" s="17">
        <v>19</v>
      </c>
      <c r="K49" s="44">
        <v>53</v>
      </c>
      <c r="L49" s="12">
        <v>26</v>
      </c>
      <c r="M49" s="44">
        <v>44</v>
      </c>
      <c r="N49" s="39"/>
      <c r="O49" s="40"/>
      <c r="P49" s="36">
        <v>48</v>
      </c>
      <c r="Q49" s="44">
        <v>22</v>
      </c>
      <c r="R49" s="13"/>
      <c r="S49" s="14"/>
      <c r="T49" s="48">
        <v>60</v>
      </c>
      <c r="U49" s="44">
        <v>10</v>
      </c>
      <c r="V49" s="19">
        <v>21</v>
      </c>
      <c r="W49" s="44">
        <v>49</v>
      </c>
      <c r="X49" s="34">
        <v>10</v>
      </c>
      <c r="Y49" s="5"/>
      <c r="Z49" s="6">
        <f>C49+G49+I49+K49+M49+Q49+W49+X49</f>
        <v>275</v>
      </c>
      <c r="AA49" s="6">
        <v>46</v>
      </c>
      <c r="AB49" s="8">
        <v>1</v>
      </c>
    </row>
    <row r="50" spans="1:28" x14ac:dyDescent="0.25">
      <c r="A50" s="9">
        <v>34</v>
      </c>
      <c r="B50" s="46">
        <v>37</v>
      </c>
      <c r="C50" s="41">
        <v>33</v>
      </c>
      <c r="D50" s="35">
        <v>45</v>
      </c>
      <c r="E50" s="44">
        <v>25</v>
      </c>
      <c r="F50" s="12"/>
      <c r="G50" s="44"/>
      <c r="H50" s="18"/>
      <c r="I50" s="41"/>
      <c r="J50" s="17"/>
      <c r="K50" s="44"/>
      <c r="L50" s="12"/>
      <c r="M50" s="44"/>
      <c r="N50" s="42">
        <v>45</v>
      </c>
      <c r="O50" s="41">
        <v>25</v>
      </c>
      <c r="P50" s="36">
        <v>6</v>
      </c>
      <c r="Q50" s="44">
        <v>82</v>
      </c>
      <c r="R50" s="38">
        <v>45</v>
      </c>
      <c r="S50" s="11">
        <v>25</v>
      </c>
      <c r="T50" s="47">
        <v>25</v>
      </c>
      <c r="U50" s="44">
        <v>45</v>
      </c>
      <c r="V50" s="19">
        <v>34</v>
      </c>
      <c r="W50" s="44">
        <v>36</v>
      </c>
      <c r="X50" s="5"/>
      <c r="Y50" s="5"/>
      <c r="Z50" s="6">
        <f>C50+E50+O50+Q50+S50+U50+W50+X50</f>
        <v>271</v>
      </c>
      <c r="AA50" s="6">
        <v>47</v>
      </c>
      <c r="AB50" s="9">
        <v>34</v>
      </c>
    </row>
    <row r="51" spans="1:28" x14ac:dyDescent="0.25">
      <c r="A51" s="9">
        <v>6</v>
      </c>
      <c r="B51" s="46"/>
      <c r="C51" s="41"/>
      <c r="D51" s="35"/>
      <c r="E51" s="44"/>
      <c r="F51" s="12">
        <v>23</v>
      </c>
      <c r="G51" s="44">
        <v>47</v>
      </c>
      <c r="H51" s="18">
        <v>4</v>
      </c>
      <c r="I51" s="41">
        <v>88</v>
      </c>
      <c r="J51" s="17"/>
      <c r="K51" s="44"/>
      <c r="L51" s="12"/>
      <c r="M51" s="44"/>
      <c r="N51" s="42">
        <v>30</v>
      </c>
      <c r="O51" s="41">
        <v>40</v>
      </c>
      <c r="P51" s="36">
        <v>27</v>
      </c>
      <c r="Q51" s="44">
        <v>43</v>
      </c>
      <c r="R51" s="38"/>
      <c r="S51" s="11"/>
      <c r="T51" s="48">
        <v>56</v>
      </c>
      <c r="U51" s="44">
        <v>14</v>
      </c>
      <c r="V51" s="19">
        <v>38</v>
      </c>
      <c r="W51" s="44">
        <v>34</v>
      </c>
      <c r="X51" s="5"/>
      <c r="Y51" s="5"/>
      <c r="Z51" s="6">
        <f>G51+I51+O51+Q51+U51+W51+X51</f>
        <v>266</v>
      </c>
      <c r="AA51" s="6">
        <v>48</v>
      </c>
      <c r="AB51" s="9">
        <v>6</v>
      </c>
    </row>
    <row r="52" spans="1:28" x14ac:dyDescent="0.25">
      <c r="A52" s="9">
        <v>53</v>
      </c>
      <c r="B52" s="46"/>
      <c r="C52" s="41"/>
      <c r="D52" s="35">
        <v>34</v>
      </c>
      <c r="E52" s="44">
        <v>36</v>
      </c>
      <c r="F52" s="12">
        <v>35</v>
      </c>
      <c r="G52" s="44">
        <v>35</v>
      </c>
      <c r="H52" s="18">
        <v>35</v>
      </c>
      <c r="I52" s="41">
        <v>35</v>
      </c>
      <c r="J52" s="17"/>
      <c r="K52" s="44"/>
      <c r="L52" s="12"/>
      <c r="M52" s="44"/>
      <c r="N52" s="42">
        <v>23</v>
      </c>
      <c r="O52" s="41">
        <v>47</v>
      </c>
      <c r="P52" s="36">
        <v>36</v>
      </c>
      <c r="Q52" s="44">
        <v>34</v>
      </c>
      <c r="R52" s="38">
        <v>36</v>
      </c>
      <c r="S52" s="11">
        <v>34</v>
      </c>
      <c r="T52" s="47">
        <v>42</v>
      </c>
      <c r="U52" s="44">
        <v>28</v>
      </c>
      <c r="V52" s="19">
        <v>41</v>
      </c>
      <c r="W52" s="44">
        <v>29</v>
      </c>
      <c r="X52" s="5">
        <v>10</v>
      </c>
      <c r="Y52" s="5"/>
      <c r="Z52" s="6">
        <f>E52+G52+I52+O52+Q52+S52+W52+X52</f>
        <v>260</v>
      </c>
      <c r="AA52" s="6">
        <v>49</v>
      </c>
      <c r="AB52" s="9">
        <v>53</v>
      </c>
    </row>
    <row r="53" spans="1:28" x14ac:dyDescent="0.25">
      <c r="A53" s="9">
        <v>49</v>
      </c>
      <c r="B53" s="46">
        <v>49</v>
      </c>
      <c r="C53" s="41">
        <v>21</v>
      </c>
      <c r="D53" s="35">
        <v>41</v>
      </c>
      <c r="E53" s="44">
        <v>29</v>
      </c>
      <c r="F53" s="12">
        <v>39</v>
      </c>
      <c r="G53" s="44">
        <v>31</v>
      </c>
      <c r="H53" s="18">
        <v>37</v>
      </c>
      <c r="I53" s="41">
        <v>33</v>
      </c>
      <c r="J53" s="17">
        <v>46</v>
      </c>
      <c r="K53" s="44">
        <v>24</v>
      </c>
      <c r="L53" s="12"/>
      <c r="M53" s="44"/>
      <c r="N53" s="42">
        <v>39</v>
      </c>
      <c r="O53" s="41">
        <v>31</v>
      </c>
      <c r="P53" s="36">
        <v>42</v>
      </c>
      <c r="Q53" s="44">
        <v>28</v>
      </c>
      <c r="R53" s="38">
        <v>22</v>
      </c>
      <c r="S53" s="11">
        <v>48</v>
      </c>
      <c r="T53" s="48">
        <v>53</v>
      </c>
      <c r="U53" s="44">
        <v>17</v>
      </c>
      <c r="V53" s="19">
        <v>56</v>
      </c>
      <c r="W53" s="44">
        <v>14</v>
      </c>
      <c r="X53" s="5">
        <v>30</v>
      </c>
      <c r="Y53" s="5"/>
      <c r="Z53" s="6">
        <f>E53+G53+I53+K53+O53+S53+Q53+X53</f>
        <v>254</v>
      </c>
      <c r="AA53" s="6">
        <v>50</v>
      </c>
      <c r="AB53" s="9">
        <v>49</v>
      </c>
    </row>
    <row r="54" spans="1:28" x14ac:dyDescent="0.25">
      <c r="A54" s="9" t="s">
        <v>17</v>
      </c>
      <c r="B54" s="46">
        <v>27</v>
      </c>
      <c r="C54" s="41">
        <v>43</v>
      </c>
      <c r="D54" s="35">
        <v>19</v>
      </c>
      <c r="E54" s="44">
        <v>53</v>
      </c>
      <c r="F54" s="12">
        <v>48</v>
      </c>
      <c r="G54" s="44">
        <v>22</v>
      </c>
      <c r="H54" s="20">
        <v>39</v>
      </c>
      <c r="I54" s="51">
        <v>31</v>
      </c>
      <c r="J54" s="17">
        <v>48</v>
      </c>
      <c r="K54" s="44">
        <v>22</v>
      </c>
      <c r="L54" s="12">
        <v>37</v>
      </c>
      <c r="M54" s="44">
        <v>33</v>
      </c>
      <c r="N54" s="52"/>
      <c r="O54" s="51"/>
      <c r="P54" s="4"/>
      <c r="Q54" s="27"/>
      <c r="R54" s="29"/>
      <c r="S54" s="23"/>
      <c r="T54" s="48">
        <v>52</v>
      </c>
      <c r="U54" s="44">
        <v>18</v>
      </c>
      <c r="V54" s="19">
        <v>30</v>
      </c>
      <c r="W54" s="44">
        <v>40</v>
      </c>
      <c r="X54" s="5">
        <v>10</v>
      </c>
      <c r="Y54" s="5"/>
      <c r="Z54" s="6">
        <f>C54+E54+G54+I54+K54+M54+W54+X54</f>
        <v>254</v>
      </c>
      <c r="AA54" s="6">
        <v>50</v>
      </c>
      <c r="AB54" s="9" t="s">
        <v>17</v>
      </c>
    </row>
    <row r="55" spans="1:28" x14ac:dyDescent="0.25">
      <c r="A55" s="9">
        <v>61</v>
      </c>
      <c r="B55" s="46">
        <v>51</v>
      </c>
      <c r="C55" s="41">
        <v>19</v>
      </c>
      <c r="D55" s="35"/>
      <c r="E55" s="44"/>
      <c r="F55" s="12"/>
      <c r="G55" s="44"/>
      <c r="H55" s="18"/>
      <c r="I55" s="41"/>
      <c r="J55" s="17"/>
      <c r="K55" s="44"/>
      <c r="L55" s="12"/>
      <c r="M55" s="44"/>
      <c r="N55" s="42">
        <v>16</v>
      </c>
      <c r="O55" s="41">
        <v>59</v>
      </c>
      <c r="P55" s="36">
        <v>14</v>
      </c>
      <c r="Q55" s="44">
        <v>63</v>
      </c>
      <c r="R55" s="38"/>
      <c r="S55" s="11"/>
      <c r="T55" s="47">
        <v>38</v>
      </c>
      <c r="U55" s="44">
        <v>32</v>
      </c>
      <c r="V55" s="19">
        <v>10</v>
      </c>
      <c r="W55" s="44">
        <v>73</v>
      </c>
      <c r="X55" s="5"/>
      <c r="Y55" s="5"/>
      <c r="Z55" s="6">
        <f>C55+O55+Q55+U55+W55+X55</f>
        <v>246</v>
      </c>
      <c r="AA55" s="6">
        <v>52</v>
      </c>
      <c r="AB55" s="9">
        <v>61</v>
      </c>
    </row>
    <row r="56" spans="1:28" x14ac:dyDescent="0.25">
      <c r="A56" s="9">
        <v>55</v>
      </c>
      <c r="B56" s="46">
        <v>43</v>
      </c>
      <c r="C56" s="41">
        <v>27</v>
      </c>
      <c r="D56" s="35">
        <v>48</v>
      </c>
      <c r="E56" s="44">
        <v>22</v>
      </c>
      <c r="F56" s="12"/>
      <c r="G56" s="44"/>
      <c r="H56" s="18"/>
      <c r="I56" s="41"/>
      <c r="J56" s="17">
        <v>39</v>
      </c>
      <c r="K56" s="44">
        <v>31</v>
      </c>
      <c r="L56" s="12">
        <v>10</v>
      </c>
      <c r="M56" s="44">
        <v>71</v>
      </c>
      <c r="N56" s="42">
        <v>25</v>
      </c>
      <c r="O56" s="41">
        <v>45</v>
      </c>
      <c r="P56" s="36">
        <v>25</v>
      </c>
      <c r="Q56" s="44">
        <v>45</v>
      </c>
      <c r="R56" s="38"/>
      <c r="S56" s="11"/>
      <c r="T56" s="47">
        <v>28</v>
      </c>
      <c r="U56" s="44">
        <v>42</v>
      </c>
      <c r="V56" s="19">
        <v>55</v>
      </c>
      <c r="W56" s="44">
        <v>15</v>
      </c>
      <c r="X56" s="5">
        <v>10</v>
      </c>
      <c r="Y56" s="5">
        <v>-50</v>
      </c>
      <c r="Z56" s="6">
        <f>C56+E56+K56+M56+O56+Q56+U56+X56+Y56</f>
        <v>243</v>
      </c>
      <c r="AA56" s="6">
        <v>53</v>
      </c>
      <c r="AB56" s="9">
        <v>55</v>
      </c>
    </row>
    <row r="57" spans="1:28" x14ac:dyDescent="0.25">
      <c r="A57" s="9">
        <v>30</v>
      </c>
      <c r="B57" s="46"/>
      <c r="C57" s="41"/>
      <c r="D57" s="35"/>
      <c r="E57" s="44"/>
      <c r="F57" s="12">
        <v>39</v>
      </c>
      <c r="G57" s="44">
        <v>31</v>
      </c>
      <c r="H57" s="18">
        <v>33</v>
      </c>
      <c r="I57" s="41">
        <v>37</v>
      </c>
      <c r="J57" s="17">
        <v>23</v>
      </c>
      <c r="K57" s="44">
        <v>47</v>
      </c>
      <c r="L57" s="12">
        <v>18</v>
      </c>
      <c r="M57" s="44">
        <v>53</v>
      </c>
      <c r="N57" s="42">
        <v>51</v>
      </c>
      <c r="O57" s="41">
        <v>19</v>
      </c>
      <c r="P57" s="36">
        <v>57</v>
      </c>
      <c r="Q57" s="44">
        <v>13</v>
      </c>
      <c r="R57" s="38"/>
      <c r="S57" s="11"/>
      <c r="T57" s="48">
        <v>61</v>
      </c>
      <c r="U57" s="44">
        <v>9</v>
      </c>
      <c r="V57" s="19">
        <v>47</v>
      </c>
      <c r="W57" s="44">
        <v>23</v>
      </c>
      <c r="X57" s="5">
        <v>10</v>
      </c>
      <c r="Y57" s="5"/>
      <c r="Z57" s="6">
        <f>G57+I57+K57+M57+O57+Q57+W57+X57</f>
        <v>233</v>
      </c>
      <c r="AA57" s="6">
        <v>54</v>
      </c>
      <c r="AB57" s="9">
        <v>30</v>
      </c>
    </row>
    <row r="58" spans="1:28" x14ac:dyDescent="0.25">
      <c r="A58" s="9">
        <v>33</v>
      </c>
      <c r="B58" s="46">
        <v>55</v>
      </c>
      <c r="C58" s="41">
        <v>15</v>
      </c>
      <c r="D58" s="35">
        <v>22</v>
      </c>
      <c r="E58" s="44">
        <v>48</v>
      </c>
      <c r="F58" s="12">
        <v>27</v>
      </c>
      <c r="G58" s="44">
        <v>43</v>
      </c>
      <c r="H58" s="18"/>
      <c r="I58" s="41"/>
      <c r="J58" s="17">
        <v>35</v>
      </c>
      <c r="K58" s="44">
        <v>35</v>
      </c>
      <c r="L58" s="12"/>
      <c r="M58" s="44"/>
      <c r="N58" s="42"/>
      <c r="O58" s="41"/>
      <c r="P58" s="36"/>
      <c r="Q58" s="44"/>
      <c r="R58" s="38">
        <v>43</v>
      </c>
      <c r="S58" s="11">
        <v>27</v>
      </c>
      <c r="T58" s="48">
        <v>54</v>
      </c>
      <c r="U58" s="44">
        <v>16</v>
      </c>
      <c r="V58" s="19">
        <v>33</v>
      </c>
      <c r="W58" s="44">
        <v>37</v>
      </c>
      <c r="X58" s="5"/>
      <c r="Y58" s="5"/>
      <c r="Z58" s="6">
        <f>C58+E58+G58+K58+S58+U58+W58+X58</f>
        <v>221</v>
      </c>
      <c r="AA58" s="6">
        <v>55</v>
      </c>
      <c r="AB58" s="9">
        <v>33</v>
      </c>
    </row>
    <row r="59" spans="1:28" x14ac:dyDescent="0.25">
      <c r="A59" s="9">
        <v>70</v>
      </c>
      <c r="B59" s="46"/>
      <c r="C59" s="41"/>
      <c r="D59" s="35"/>
      <c r="E59" s="44"/>
      <c r="F59" s="12">
        <v>51</v>
      </c>
      <c r="G59" s="44">
        <v>19</v>
      </c>
      <c r="H59" s="18">
        <v>41</v>
      </c>
      <c r="I59" s="41">
        <v>29</v>
      </c>
      <c r="J59" s="17">
        <v>31</v>
      </c>
      <c r="K59" s="44">
        <v>39</v>
      </c>
      <c r="L59" s="12">
        <v>26</v>
      </c>
      <c r="M59" s="44">
        <v>44</v>
      </c>
      <c r="N59" s="42">
        <v>40</v>
      </c>
      <c r="O59" s="41">
        <v>30</v>
      </c>
      <c r="P59" s="36"/>
      <c r="Q59" s="44"/>
      <c r="R59" s="38"/>
      <c r="S59" s="11"/>
      <c r="T59" s="47">
        <v>44</v>
      </c>
      <c r="U59" s="44">
        <v>26</v>
      </c>
      <c r="V59" s="19">
        <v>45</v>
      </c>
      <c r="W59" s="44">
        <v>25</v>
      </c>
      <c r="X59" s="5"/>
      <c r="Y59" s="5"/>
      <c r="Z59" s="6">
        <f>G59+I59+K59+M59+O59+U59+W59+X59</f>
        <v>212</v>
      </c>
      <c r="AA59" s="6">
        <v>56</v>
      </c>
      <c r="AB59" s="9">
        <v>70</v>
      </c>
    </row>
    <row r="60" spans="1:28" x14ac:dyDescent="0.25">
      <c r="A60" s="9">
        <v>41</v>
      </c>
      <c r="B60" s="46">
        <v>41</v>
      </c>
      <c r="C60" s="41">
        <v>29</v>
      </c>
      <c r="D60" s="35">
        <v>29</v>
      </c>
      <c r="E60" s="44">
        <v>41</v>
      </c>
      <c r="F60" s="12">
        <v>46</v>
      </c>
      <c r="G60" s="44">
        <v>24</v>
      </c>
      <c r="H60" s="18"/>
      <c r="I60" s="41"/>
      <c r="J60" s="17"/>
      <c r="K60" s="44"/>
      <c r="L60" s="12"/>
      <c r="M60" s="44"/>
      <c r="N60" s="42">
        <v>49</v>
      </c>
      <c r="O60" s="41">
        <v>21</v>
      </c>
      <c r="P60" s="36">
        <v>55</v>
      </c>
      <c r="Q60" s="44">
        <v>15</v>
      </c>
      <c r="R60" s="38">
        <v>44</v>
      </c>
      <c r="S60" s="11">
        <v>26</v>
      </c>
      <c r="T60" s="47">
        <v>26</v>
      </c>
      <c r="U60" s="44">
        <v>44</v>
      </c>
      <c r="V60" s="19"/>
      <c r="W60" s="44"/>
      <c r="X60" s="5"/>
      <c r="Y60" s="5"/>
      <c r="Z60" s="6">
        <f>C60+E60+G60+O60+Q60+S60+U60+X60</f>
        <v>200</v>
      </c>
      <c r="AA60" s="6">
        <v>57</v>
      </c>
      <c r="AB60" s="9">
        <v>41</v>
      </c>
    </row>
    <row r="61" spans="1:28" x14ac:dyDescent="0.25">
      <c r="A61" s="9" t="s">
        <v>20</v>
      </c>
      <c r="B61" s="46">
        <v>57</v>
      </c>
      <c r="C61" s="41">
        <v>13</v>
      </c>
      <c r="D61" s="35">
        <v>32</v>
      </c>
      <c r="E61" s="44">
        <v>38</v>
      </c>
      <c r="F61" s="12"/>
      <c r="G61" s="44"/>
      <c r="H61" s="18"/>
      <c r="I61" s="41"/>
      <c r="J61" s="17">
        <v>35</v>
      </c>
      <c r="K61" s="44">
        <v>35</v>
      </c>
      <c r="L61" s="12"/>
      <c r="M61" s="44"/>
      <c r="N61" s="42"/>
      <c r="O61" s="41"/>
      <c r="P61" s="36">
        <v>46</v>
      </c>
      <c r="Q61" s="44">
        <v>24</v>
      </c>
      <c r="R61" s="38">
        <v>32</v>
      </c>
      <c r="S61" s="11">
        <v>38</v>
      </c>
      <c r="T61" s="48">
        <v>57</v>
      </c>
      <c r="U61" s="44">
        <v>13</v>
      </c>
      <c r="V61" s="19">
        <v>51</v>
      </c>
      <c r="W61" s="44">
        <v>19</v>
      </c>
      <c r="X61" s="5"/>
      <c r="Y61" s="5"/>
      <c r="Z61" s="6">
        <f>C61+E61+K61+Q61+S61+U61+W61+X61</f>
        <v>180</v>
      </c>
      <c r="AA61" s="6">
        <v>58</v>
      </c>
      <c r="AB61" s="9" t="s">
        <v>20</v>
      </c>
    </row>
    <row r="62" spans="1:28" x14ac:dyDescent="0.25">
      <c r="A62" s="9">
        <v>8</v>
      </c>
      <c r="B62" s="46">
        <v>52</v>
      </c>
      <c r="C62" s="41">
        <v>18</v>
      </c>
      <c r="D62" s="35"/>
      <c r="E62" s="44"/>
      <c r="F62" s="12">
        <v>27</v>
      </c>
      <c r="G62" s="44">
        <v>43</v>
      </c>
      <c r="H62" s="18">
        <v>15</v>
      </c>
      <c r="I62" s="41">
        <v>61</v>
      </c>
      <c r="J62" s="17"/>
      <c r="K62" s="44"/>
      <c r="L62" s="12"/>
      <c r="M62" s="44"/>
      <c r="N62" s="42"/>
      <c r="O62" s="41"/>
      <c r="P62" s="36">
        <v>51</v>
      </c>
      <c r="Q62" s="44">
        <v>19</v>
      </c>
      <c r="R62" s="38"/>
      <c r="S62" s="11"/>
      <c r="T62" s="47">
        <v>48</v>
      </c>
      <c r="U62" s="44">
        <v>22</v>
      </c>
      <c r="V62" s="19">
        <v>64</v>
      </c>
      <c r="W62" s="44">
        <v>6</v>
      </c>
      <c r="X62" s="5"/>
      <c r="Y62" s="5"/>
      <c r="Z62" s="6">
        <f>C62+G62+I62+Q62+U62+W62+X62</f>
        <v>169</v>
      </c>
      <c r="AA62" s="6">
        <v>59</v>
      </c>
      <c r="AB62" s="9">
        <v>8</v>
      </c>
    </row>
    <row r="63" spans="1:28" x14ac:dyDescent="0.25">
      <c r="A63" s="9">
        <v>28</v>
      </c>
      <c r="B63" s="46"/>
      <c r="C63" s="41"/>
      <c r="D63" s="35"/>
      <c r="E63" s="44"/>
      <c r="F63" s="12"/>
      <c r="G63" s="44"/>
      <c r="H63" s="18"/>
      <c r="I63" s="41"/>
      <c r="J63" s="17">
        <v>35</v>
      </c>
      <c r="K63" s="44">
        <v>35</v>
      </c>
      <c r="L63" s="12">
        <v>35</v>
      </c>
      <c r="M63" s="44">
        <v>35</v>
      </c>
      <c r="N63" s="42"/>
      <c r="O63" s="41"/>
      <c r="P63" s="36">
        <v>56</v>
      </c>
      <c r="Q63" s="44">
        <v>14</v>
      </c>
      <c r="R63" s="38"/>
      <c r="S63" s="11"/>
      <c r="T63" s="48"/>
      <c r="U63" s="44"/>
      <c r="V63" s="19">
        <v>58</v>
      </c>
      <c r="W63" s="44">
        <v>12</v>
      </c>
      <c r="X63" s="5"/>
      <c r="Y63" s="5"/>
      <c r="Z63" s="6">
        <f>K63+M63+Q63+W63+X63</f>
        <v>96</v>
      </c>
      <c r="AA63" s="6">
        <v>60</v>
      </c>
      <c r="AB63" s="9">
        <v>28</v>
      </c>
    </row>
    <row r="64" spans="1:28" x14ac:dyDescent="0.25">
      <c r="A64" s="9">
        <v>36</v>
      </c>
      <c r="B64" s="46">
        <v>46</v>
      </c>
      <c r="C64" s="41">
        <v>24</v>
      </c>
      <c r="D64" s="35"/>
      <c r="E64" s="44"/>
      <c r="F64" s="12"/>
      <c r="G64" s="44"/>
      <c r="H64" s="18"/>
      <c r="I64" s="41"/>
      <c r="J64" s="17">
        <v>39</v>
      </c>
      <c r="K64" s="44">
        <v>31</v>
      </c>
      <c r="L64" s="12"/>
      <c r="M64" s="44"/>
      <c r="N64" s="42"/>
      <c r="O64" s="41"/>
      <c r="P64" s="36">
        <v>49</v>
      </c>
      <c r="Q64" s="44">
        <v>21</v>
      </c>
      <c r="R64" s="38"/>
      <c r="S64" s="11"/>
      <c r="T64" s="48">
        <v>62</v>
      </c>
      <c r="U64" s="44">
        <v>8</v>
      </c>
      <c r="V64" s="19">
        <v>61</v>
      </c>
      <c r="W64" s="44">
        <v>9</v>
      </c>
      <c r="X64" s="5"/>
      <c r="Y64" s="5"/>
      <c r="Z64" s="6">
        <f>C64+K64+Q64+U64+W64+X64</f>
        <v>93</v>
      </c>
      <c r="AA64" s="6">
        <v>61</v>
      </c>
      <c r="AB64" s="9">
        <v>36</v>
      </c>
    </row>
    <row r="65" spans="1:28" x14ac:dyDescent="0.25">
      <c r="A65" s="9">
        <v>24</v>
      </c>
      <c r="B65" s="46">
        <v>45</v>
      </c>
      <c r="C65" s="41">
        <v>25</v>
      </c>
      <c r="D65" s="35"/>
      <c r="E65" s="44"/>
      <c r="F65" s="12"/>
      <c r="G65" s="44"/>
      <c r="H65" s="18"/>
      <c r="I65" s="41"/>
      <c r="J65" s="17"/>
      <c r="K65" s="44"/>
      <c r="L65" s="12"/>
      <c r="M65" s="44"/>
      <c r="N65" s="42">
        <v>52</v>
      </c>
      <c r="O65" s="41">
        <v>18</v>
      </c>
      <c r="P65" s="36">
        <v>52</v>
      </c>
      <c r="Q65" s="44">
        <v>18</v>
      </c>
      <c r="R65" s="38"/>
      <c r="S65" s="11"/>
      <c r="T65" s="48">
        <v>59</v>
      </c>
      <c r="U65" s="44">
        <v>11</v>
      </c>
      <c r="V65" s="19">
        <v>54</v>
      </c>
      <c r="W65" s="44">
        <v>16</v>
      </c>
      <c r="X65" s="5"/>
      <c r="Y65" s="5"/>
      <c r="Z65" s="6">
        <f>C65+O65+Q65+U65+W65+X65</f>
        <v>88</v>
      </c>
      <c r="AA65" s="6">
        <v>62</v>
      </c>
      <c r="AB65" s="9">
        <v>24</v>
      </c>
    </row>
    <row r="66" spans="1:28" x14ac:dyDescent="0.25">
      <c r="A66" s="9" t="s">
        <v>21</v>
      </c>
      <c r="B66" s="49"/>
      <c r="C66" s="50"/>
      <c r="D66" s="6"/>
      <c r="E66" s="25"/>
      <c r="F66" s="12">
        <v>11</v>
      </c>
      <c r="G66" s="44">
        <v>69</v>
      </c>
      <c r="H66" s="20"/>
      <c r="I66" s="51"/>
      <c r="J66" s="4"/>
      <c r="K66" s="24"/>
      <c r="L66" s="4"/>
      <c r="M66" s="24"/>
      <c r="N66" s="52"/>
      <c r="O66" s="51"/>
      <c r="P66" s="4"/>
      <c r="Q66" s="27"/>
      <c r="R66" s="29"/>
      <c r="S66" s="23"/>
      <c r="T66" s="6"/>
      <c r="U66" s="25"/>
      <c r="V66" s="19"/>
      <c r="W66" s="16"/>
      <c r="X66" s="5"/>
      <c r="Y66" s="5"/>
      <c r="Z66" s="6">
        <f>G66+X66</f>
        <v>69</v>
      </c>
      <c r="AA66" s="6">
        <v>63</v>
      </c>
      <c r="AB66" s="9" t="s">
        <v>21</v>
      </c>
    </row>
    <row r="67" spans="1:28" x14ac:dyDescent="0.25">
      <c r="A67" s="9">
        <v>56</v>
      </c>
      <c r="B67" s="46">
        <v>58</v>
      </c>
      <c r="C67" s="41">
        <v>12</v>
      </c>
      <c r="D67" s="35"/>
      <c r="E67" s="44"/>
      <c r="F67" s="12"/>
      <c r="G67" s="44"/>
      <c r="H67" s="18"/>
      <c r="I67" s="41"/>
      <c r="J67" s="17">
        <v>49</v>
      </c>
      <c r="K67" s="44">
        <v>21</v>
      </c>
      <c r="L67" s="12"/>
      <c r="M67" s="44"/>
      <c r="N67" s="42"/>
      <c r="O67" s="41"/>
      <c r="P67" s="36"/>
      <c r="Q67" s="44"/>
      <c r="R67" s="38"/>
      <c r="S67" s="11"/>
      <c r="T67" s="47">
        <v>45</v>
      </c>
      <c r="U67" s="44">
        <v>25</v>
      </c>
      <c r="V67" s="19">
        <v>60</v>
      </c>
      <c r="W67" s="44">
        <v>10</v>
      </c>
      <c r="X67" s="5"/>
      <c r="Y67" s="5"/>
      <c r="Z67" s="6">
        <f>C67+K67+U67+W67+X67</f>
        <v>68</v>
      </c>
      <c r="AA67" s="6">
        <v>64</v>
      </c>
      <c r="AB67" s="9">
        <v>56</v>
      </c>
    </row>
    <row r="68" spans="1:28" x14ac:dyDescent="0.25">
      <c r="A68" s="9">
        <v>54</v>
      </c>
      <c r="B68" s="46">
        <v>33</v>
      </c>
      <c r="C68" s="41">
        <v>37</v>
      </c>
      <c r="D68" s="35"/>
      <c r="E68" s="44"/>
      <c r="F68" s="12"/>
      <c r="G68" s="44"/>
      <c r="H68" s="18"/>
      <c r="I68" s="41"/>
      <c r="J68" s="17"/>
      <c r="K68" s="44"/>
      <c r="L68" s="12"/>
      <c r="M68" s="44"/>
      <c r="N68" s="42"/>
      <c r="O68" s="41"/>
      <c r="P68" s="36"/>
      <c r="Q68" s="44"/>
      <c r="R68" s="38"/>
      <c r="S68" s="11"/>
      <c r="T68" s="47"/>
      <c r="U68" s="44"/>
      <c r="V68" s="19">
        <v>48</v>
      </c>
      <c r="W68" s="44">
        <v>22</v>
      </c>
      <c r="X68" s="5"/>
      <c r="Y68" s="5"/>
      <c r="Z68" s="6">
        <f>C68+W68+X68</f>
        <v>59</v>
      </c>
      <c r="AA68" s="6">
        <v>65</v>
      </c>
      <c r="AB68" s="9">
        <v>54</v>
      </c>
    </row>
    <row r="69" spans="1:28" x14ac:dyDescent="0.25">
      <c r="A69" s="9">
        <v>32</v>
      </c>
      <c r="B69" s="46"/>
      <c r="C69" s="41"/>
      <c r="D69" s="35"/>
      <c r="E69" s="44"/>
      <c r="F69" s="12"/>
      <c r="G69" s="44"/>
      <c r="H69" s="18"/>
      <c r="I69" s="41"/>
      <c r="J69" s="17"/>
      <c r="K69" s="44"/>
      <c r="L69" s="12"/>
      <c r="M69" s="44"/>
      <c r="N69" s="47"/>
      <c r="O69" s="44"/>
      <c r="P69" s="36"/>
      <c r="Q69" s="44"/>
      <c r="R69" s="38"/>
      <c r="S69" s="11"/>
      <c r="T69" s="48">
        <v>55</v>
      </c>
      <c r="U69" s="44">
        <v>15</v>
      </c>
      <c r="V69" s="19">
        <v>52</v>
      </c>
      <c r="W69" s="44">
        <v>18</v>
      </c>
      <c r="X69" s="5"/>
      <c r="Y69" s="5"/>
      <c r="Z69" s="6">
        <f>U69+W69+X69</f>
        <v>33</v>
      </c>
      <c r="AA69" s="6">
        <v>66</v>
      </c>
      <c r="AB69" s="9">
        <v>32</v>
      </c>
    </row>
    <row r="70" spans="1:28" x14ac:dyDescent="0.25">
      <c r="A70" s="9">
        <v>20</v>
      </c>
      <c r="B70" s="46"/>
      <c r="C70" s="41"/>
      <c r="D70" s="35"/>
      <c r="E70" s="44"/>
      <c r="F70" s="12"/>
      <c r="G70" s="44"/>
      <c r="H70" s="17"/>
      <c r="I70" s="44"/>
      <c r="J70" s="17"/>
      <c r="K70" s="44"/>
      <c r="L70" s="12"/>
      <c r="M70" s="44"/>
      <c r="N70" s="47"/>
      <c r="O70" s="44"/>
      <c r="P70" s="36">
        <v>58</v>
      </c>
      <c r="Q70" s="44">
        <v>12</v>
      </c>
      <c r="R70" s="38"/>
      <c r="S70" s="11"/>
      <c r="T70" s="47"/>
      <c r="U70" s="44"/>
      <c r="V70" s="19"/>
      <c r="W70" s="44"/>
      <c r="X70" s="5"/>
      <c r="Y70" s="5"/>
      <c r="Z70" s="6">
        <f>Q70</f>
        <v>12</v>
      </c>
      <c r="AA70" s="6">
        <v>67</v>
      </c>
      <c r="AB70" s="9">
        <v>20</v>
      </c>
    </row>
    <row r="71" spans="1:28" x14ac:dyDescent="0.25">
      <c r="A71" s="9" t="s">
        <v>18</v>
      </c>
      <c r="B71" s="43"/>
      <c r="C71" s="44"/>
      <c r="D71" s="12"/>
      <c r="E71" s="37"/>
      <c r="F71" s="12"/>
      <c r="G71" s="44"/>
      <c r="H71" s="17"/>
      <c r="I71" s="44"/>
      <c r="J71" s="17"/>
      <c r="K71" s="44"/>
      <c r="L71" s="12"/>
      <c r="M71" s="44"/>
      <c r="N71" s="33"/>
      <c r="O71" s="16"/>
      <c r="P71" s="4"/>
      <c r="Q71" s="27"/>
      <c r="R71" s="29"/>
      <c r="S71" s="23"/>
      <c r="T71" s="47"/>
      <c r="U71" s="44"/>
      <c r="V71" s="13"/>
      <c r="W71" s="37"/>
      <c r="X71" s="5"/>
      <c r="Y71" s="5"/>
      <c r="Z71" s="6"/>
      <c r="AA71" s="6"/>
      <c r="AB71" s="9" t="s">
        <v>18</v>
      </c>
    </row>
  </sheetData>
  <sortState ref="A79:AB145">
    <sortCondition descending="1" ref="Z79:Z145"/>
  </sortState>
  <mergeCells count="13">
    <mergeCell ref="T2:U2"/>
    <mergeCell ref="V2:W2"/>
    <mergeCell ref="Z2:AA2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0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2016-06-10T09:59:21Z</cp:lastPrinted>
  <dcterms:created xsi:type="dcterms:W3CDTF">2012-06-13T11:24:41Z</dcterms:created>
  <dcterms:modified xsi:type="dcterms:W3CDTF">2016-06-10T10:21:46Z</dcterms:modified>
</cp:coreProperties>
</file>